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005" yWindow="105" windowWidth="17400" windowHeight="12495"/>
  </bookViews>
  <sheets>
    <sheet name="Water Quality Duplicates" sheetId="1" r:id="rId1"/>
  </sheets>
  <definedNames>
    <definedName name="_xlnm._FilterDatabase" localSheetId="0" hidden="1">'Water Quality Duplicates'!$A$13:$BV$30</definedName>
    <definedName name="_xlnm.Print_Area" localSheetId="0">'Water Quality Duplicates'!$A$2:$BV$60</definedName>
    <definedName name="_xlnm.Print_Titles" localSheetId="0">'Water Quality Duplicates'!$A:$B,'Water Quality Duplicates'!$8:$8</definedName>
  </definedNames>
  <calcPr calcId="145621"/>
</workbook>
</file>

<file path=xl/calcChain.xml><?xml version="1.0" encoding="utf-8"?>
<calcChain xmlns="http://schemas.openxmlformats.org/spreadsheetml/2006/main">
  <c r="BV14" i="1" l="1"/>
  <c r="BV21" i="1" l="1"/>
  <c r="BA14" i="1" l="1"/>
  <c r="BJ23" i="1" l="1"/>
  <c r="BG28" i="1"/>
  <c r="BG22" i="1"/>
  <c r="BD27" i="1" l="1"/>
  <c r="BD23" i="1"/>
  <c r="BD22" i="1"/>
  <c r="BA27" i="1"/>
  <c r="BA23" i="1"/>
  <c r="BA22" i="1"/>
  <c r="AX14" i="1" l="1"/>
  <c r="AR17" i="1" l="1"/>
  <c r="AR14" i="1"/>
  <c r="AO14" i="1"/>
  <c r="AL30" i="1" l="1"/>
  <c r="AL24" i="1"/>
  <c r="AI14" i="1" l="1"/>
  <c r="AL14" i="1"/>
  <c r="AF17" i="1" l="1"/>
  <c r="Z21" i="1" l="1"/>
  <c r="W21" i="1"/>
  <c r="Q21" i="1" l="1"/>
  <c r="Q17" i="1" l="1"/>
  <c r="K30" i="1" l="1"/>
  <c r="K16" i="1"/>
  <c r="N16" i="1" l="1"/>
  <c r="BS31" i="1" l="1"/>
  <c r="BS26" i="1"/>
  <c r="BS24" i="1"/>
  <c r="BS19" i="1"/>
  <c r="BS18" i="1"/>
  <c r="BS17" i="1"/>
  <c r="BP17" i="1" l="1"/>
  <c r="BJ30" i="1" l="1"/>
  <c r="BJ28" i="1"/>
  <c r="BD30" i="1" l="1"/>
  <c r="BA30" i="1"/>
  <c r="BD14" i="1" l="1"/>
  <c r="AO30" i="1" l="1"/>
  <c r="AO15" i="1"/>
  <c r="AL26" i="1"/>
  <c r="AF30" i="1"/>
  <c r="T30" i="1"/>
  <c r="Q30" i="1"/>
  <c r="AL31" i="1"/>
  <c r="AL19" i="1"/>
  <c r="AL18" i="1"/>
  <c r="AL17" i="1"/>
  <c r="AL15" i="1"/>
  <c r="AC31" i="1"/>
  <c r="AC30" i="1"/>
  <c r="AC26" i="1"/>
  <c r="AC24" i="1"/>
  <c r="AC19" i="1"/>
  <c r="AC18" i="1"/>
  <c r="AC17" i="1"/>
  <c r="AC15" i="1"/>
  <c r="AC14" i="1"/>
  <c r="K31" i="1"/>
  <c r="K26" i="1"/>
  <c r="K24" i="1"/>
  <c r="K23" i="1"/>
  <c r="K19" i="1"/>
  <c r="K18" i="1"/>
  <c r="K17" i="1"/>
  <c r="K15" i="1"/>
  <c r="AF15" i="1"/>
  <c r="N14" i="1"/>
  <c r="BV26" i="1"/>
  <c r="BV24" i="1"/>
  <c r="BV19" i="1"/>
  <c r="BV18" i="1"/>
  <c r="BV17" i="1"/>
  <c r="BV15" i="1"/>
  <c r="BP31" i="1"/>
  <c r="BP26" i="1"/>
  <c r="BP24" i="1"/>
  <c r="BP19" i="1"/>
  <c r="BP18" i="1"/>
  <c r="BP15" i="1"/>
  <c r="BP14" i="1"/>
  <c r="BM31" i="1"/>
  <c r="BM30" i="1"/>
  <c r="BM26" i="1"/>
  <c r="BM24" i="1"/>
  <c r="BM18" i="1"/>
  <c r="BM17" i="1"/>
  <c r="BM15" i="1"/>
  <c r="BJ31" i="1"/>
  <c r="BJ26" i="1"/>
  <c r="BJ24" i="1"/>
  <c r="BJ19" i="1"/>
  <c r="BJ18" i="1"/>
  <c r="BJ17" i="1"/>
  <c r="BJ15" i="1"/>
  <c r="BJ14" i="1"/>
  <c r="BG31" i="1"/>
  <c r="BG30" i="1"/>
  <c r="BG26" i="1"/>
  <c r="BG24" i="1"/>
  <c r="BG19" i="1"/>
  <c r="BG18" i="1"/>
  <c r="BG17" i="1"/>
  <c r="BD31" i="1"/>
  <c r="BD26" i="1"/>
  <c r="BD24" i="1"/>
  <c r="BD19" i="1"/>
  <c r="BD18" i="1"/>
  <c r="BD17" i="1"/>
  <c r="BD15" i="1"/>
  <c r="BA31" i="1"/>
  <c r="BA26" i="1"/>
  <c r="BA24" i="1"/>
  <c r="BA19" i="1"/>
  <c r="BA18" i="1"/>
  <c r="BA17" i="1"/>
  <c r="BA15" i="1"/>
  <c r="AX31" i="1"/>
  <c r="AX26" i="1"/>
  <c r="AX24" i="1"/>
  <c r="AX19" i="1"/>
  <c r="AX18" i="1"/>
  <c r="AX17" i="1"/>
  <c r="AX15" i="1"/>
  <c r="AU31" i="1"/>
  <c r="AU30" i="1"/>
  <c r="AU26" i="1"/>
  <c r="AU24" i="1"/>
  <c r="AU18" i="1"/>
  <c r="AU17" i="1"/>
  <c r="AU15" i="1"/>
  <c r="AR31" i="1"/>
  <c r="AR30" i="1"/>
  <c r="AR26" i="1"/>
  <c r="AR24" i="1"/>
  <c r="AR19" i="1"/>
  <c r="AR18" i="1"/>
  <c r="AR15" i="1"/>
  <c r="AO31" i="1"/>
  <c r="AO26" i="1"/>
  <c r="AO24" i="1"/>
  <c r="AO19" i="1"/>
  <c r="AO18" i="1"/>
  <c r="AO17" i="1"/>
  <c r="AI31" i="1"/>
  <c r="AI30" i="1"/>
  <c r="AI26" i="1"/>
  <c r="AI24" i="1"/>
  <c r="AI19" i="1"/>
  <c r="AI18" i="1"/>
  <c r="AI17" i="1"/>
  <c r="AI15" i="1"/>
  <c r="AF31" i="1"/>
  <c r="AF26" i="1"/>
  <c r="AF24" i="1"/>
  <c r="AF19" i="1"/>
  <c r="AF18" i="1"/>
  <c r="AF14" i="1"/>
  <c r="Z31" i="1"/>
  <c r="Z26" i="1"/>
  <c r="Z24" i="1"/>
  <c r="Z19" i="1"/>
  <c r="Z18" i="1"/>
  <c r="Z17" i="1"/>
  <c r="Z15" i="1"/>
  <c r="W31" i="1"/>
  <c r="W30" i="1"/>
  <c r="W26" i="1"/>
  <c r="W24" i="1"/>
  <c r="W19" i="1"/>
  <c r="W18" i="1"/>
  <c r="W17" i="1"/>
  <c r="W15" i="1"/>
  <c r="W14" i="1"/>
  <c r="T26" i="1"/>
  <c r="T24" i="1"/>
  <c r="T23" i="1"/>
  <c r="T19" i="1"/>
  <c r="T18" i="1"/>
  <c r="T17" i="1"/>
  <c r="T15" i="1"/>
  <c r="Q26" i="1"/>
  <c r="H14" i="1"/>
  <c r="H24" i="1"/>
  <c r="Q15" i="1"/>
  <c r="Q18" i="1"/>
  <c r="Q19" i="1"/>
  <c r="T31" i="1"/>
  <c r="Q31" i="1"/>
  <c r="Q24" i="1"/>
  <c r="T14" i="1"/>
  <c r="N31" i="1"/>
  <c r="N15" i="1"/>
  <c r="N17" i="1"/>
  <c r="N18" i="1"/>
  <c r="N19" i="1"/>
  <c r="N24" i="1"/>
  <c r="N26" i="1"/>
  <c r="H15" i="1"/>
  <c r="H17" i="1"/>
  <c r="H18" i="1"/>
  <c r="H19" i="1"/>
  <c r="H26" i="1"/>
  <c r="H31" i="1"/>
</calcChain>
</file>

<file path=xl/sharedStrings.xml><?xml version="1.0" encoding="utf-8"?>
<sst xmlns="http://schemas.openxmlformats.org/spreadsheetml/2006/main" count="2870" uniqueCount="146">
  <si>
    <t>Phosphorus</t>
  </si>
  <si>
    <t>Units</t>
  </si>
  <si>
    <t>Dup. Result</t>
  </si>
  <si>
    <t>Analyte</t>
  </si>
  <si>
    <t>RM-141.5</t>
  </si>
  <si>
    <t>Aldrin</t>
  </si>
  <si>
    <t>Aroclor 1016</t>
  </si>
  <si>
    <t>Aroclor 1232</t>
  </si>
  <si>
    <t>Aroclor 1221</t>
  </si>
  <si>
    <t>Aroclor 1242</t>
  </si>
  <si>
    <t>Aroclor 1248</t>
  </si>
  <si>
    <t>Aroclor 1254</t>
  </si>
  <si>
    <t>Aroclor 1260</t>
  </si>
  <si>
    <t>Chlordane</t>
  </si>
  <si>
    <t>Dieldrin</t>
  </si>
  <si>
    <t>Endosulfan I</t>
  </si>
  <si>
    <t>Endosulfan II</t>
  </si>
  <si>
    <t>Endosulfan sulfate</t>
  </si>
  <si>
    <t>Endrin</t>
  </si>
  <si>
    <t>Endrin aldehyde</t>
  </si>
  <si>
    <t>Heptachlor</t>
  </si>
  <si>
    <t>Heptachlor epoxide</t>
  </si>
  <si>
    <t>Toxaphene</t>
  </si>
  <si>
    <t>2,4-D</t>
  </si>
  <si>
    <t>RM-160</t>
  </si>
  <si>
    <t xml:space="preserve">Result </t>
  </si>
  <si>
    <t>U3R-4</t>
  </si>
  <si>
    <t>TB-5</t>
  </si>
  <si>
    <t>RM-129.1</t>
  </si>
  <si>
    <t>BDC</t>
  </si>
  <si>
    <t>U3R-1A</t>
  </si>
  <si>
    <t>RM-118.8</t>
  </si>
  <si>
    <t>mg/L</t>
  </si>
  <si>
    <t>Cadmium</t>
  </si>
  <si>
    <t>Chromium</t>
  </si>
  <si>
    <t>Copper</t>
  </si>
  <si>
    <t>Iron</t>
  </si>
  <si>
    <t>Lead</t>
  </si>
  <si>
    <t>Manganese</t>
  </si>
  <si>
    <t>Mercury</t>
  </si>
  <si>
    <t>Nickel</t>
  </si>
  <si>
    <t>Zinc</t>
  </si>
  <si>
    <t>Pesticides/Herbicides</t>
  </si>
  <si>
    <t>Total Suspended Solids</t>
  </si>
  <si>
    <t>Thallium</t>
  </si>
  <si>
    <t>PB-3</t>
  </si>
  <si>
    <t>TC-1</t>
  </si>
  <si>
    <t>SC-4</t>
  </si>
  <si>
    <t>L3R-2-2</t>
  </si>
  <si>
    <t>L3R-2</t>
  </si>
  <si>
    <t>FM-6</t>
  </si>
  <si>
    <t>RM-150.4</t>
  </si>
  <si>
    <t xml:space="preserve">mg/L                                   </t>
  </si>
  <si>
    <t>Hardness (total)</t>
  </si>
  <si>
    <t>Nitrate-Nitrogen</t>
  </si>
  <si>
    <t>Nitrite-Nitrogen</t>
  </si>
  <si>
    <t>Total Organic Carbon</t>
  </si>
  <si>
    <t>Aluminum</t>
  </si>
  <si>
    <t>Beryllium</t>
  </si>
  <si>
    <t>µg/L</t>
  </si>
  <si>
    <t>alpha-BHC</t>
  </si>
  <si>
    <t>beta-BHC</t>
  </si>
  <si>
    <t>delta-BHC</t>
  </si>
  <si>
    <t>gamma-BHC (Lindane)</t>
  </si>
  <si>
    <t>4,4'-DDD</t>
  </si>
  <si>
    <t>4,4'-DDE</t>
  </si>
  <si>
    <t>4,4'-DDT</t>
  </si>
  <si>
    <t>2,4,5-TP (Silvex)</t>
  </si>
  <si>
    <t>BDC-2</t>
  </si>
  <si>
    <t>%</t>
  </si>
  <si>
    <t>Difference</t>
  </si>
  <si>
    <t>FMC-2</t>
  </si>
  <si>
    <t>FMC-2-2</t>
  </si>
  <si>
    <t>FM-6-2</t>
  </si>
  <si>
    <t>RM-118.8-2</t>
  </si>
  <si>
    <t>RM-129.1-2</t>
  </si>
  <si>
    <t>RM-141.5-2</t>
  </si>
  <si>
    <t>RM-150.4-2</t>
  </si>
  <si>
    <t>RM-160-2</t>
  </si>
  <si>
    <t>PB-3-2</t>
  </si>
  <si>
    <t>SC-4-2</t>
  </si>
  <si>
    <t>TB-5-2</t>
  </si>
  <si>
    <t>TC-1-2</t>
  </si>
  <si>
    <t>U3R-1A-2</t>
  </si>
  <si>
    <t>U3R-4-2</t>
  </si>
  <si>
    <t>1st Quarter</t>
  </si>
  <si>
    <t>N/A</t>
  </si>
  <si>
    <t>2nd Quarter</t>
  </si>
  <si>
    <t>3rd Quarter</t>
  </si>
  <si>
    <t>4th Quarter</t>
  </si>
  <si>
    <t>♦</t>
  </si>
  <si>
    <t>FM-2B</t>
  </si>
  <si>
    <t>FM-2B-2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</si>
  <si>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</si>
  <si>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</si>
  <si>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</si>
  <si>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</si>
  <si>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</si>
  <si>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</si>
  <si>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</si>
  <si>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</si>
  <si>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</si>
  <si>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</si>
  <si>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</si>
  <si>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</si>
  <si>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&lt;0.029</t>
  </si>
  <si>
    <t>&lt;0.29</t>
  </si>
  <si>
    <t>&lt;2.0</t>
  </si>
  <si>
    <t>&lt;0.50</t>
  </si>
  <si>
    <t>&lt;0.028</t>
  </si>
  <si>
    <t>&lt;0.28</t>
  </si>
  <si>
    <t>&lt;0.020</t>
  </si>
  <si>
    <t>NF</t>
  </si>
  <si>
    <t>&lt;0.0005</t>
  </si>
  <si>
    <t>&lt;0.0010</t>
  </si>
  <si>
    <t>&lt;0.0050</t>
  </si>
  <si>
    <t>&lt;0.0100</t>
  </si>
  <si>
    <t>&lt;0.02000</t>
  </si>
  <si>
    <t>&lt;10</t>
  </si>
  <si>
    <t>Estimated: Detected in method blank</t>
  </si>
  <si>
    <t>&lt;0.030</t>
  </si>
  <si>
    <t>&lt;0.30</t>
  </si>
  <si>
    <t>&lt;2.2</t>
  </si>
  <si>
    <t>&lt;0.56</t>
  </si>
  <si>
    <t>&lt;0.026</t>
  </si>
  <si>
    <t>&lt;0.26</t>
  </si>
  <si>
    <t>&lt;0.51</t>
  </si>
  <si>
    <t>&lt;0.55</t>
  </si>
  <si>
    <t>&lt;2.1</t>
  </si>
  <si>
    <t>&lt;0.53</t>
  </si>
  <si>
    <t>Estimated: Hold time exceeded</t>
  </si>
  <si>
    <t>&lt;0.027</t>
  </si>
  <si>
    <t>&lt;0.27</t>
  </si>
  <si>
    <t>&lt;0.025</t>
  </si>
  <si>
    <t>&lt;0.25</t>
  </si>
  <si>
    <t>&lt;0.52</t>
  </si>
  <si>
    <t>Estimated: Recovery is out of criteria</t>
  </si>
  <si>
    <t>&lt;0.0200</t>
  </si>
  <si>
    <t>&lt;1</t>
  </si>
  <si>
    <t>6 Printed Pages</t>
  </si>
  <si>
    <t>NOTE: Duplicates for field measurements (Dissolved Oxygen, pH, and temperature) are not performed.</t>
  </si>
  <si>
    <t>NOTE: NF = No Flow (creek dry)</t>
  </si>
  <si>
    <t>2014 SRS Stream and Savannah River Water Quality Duplicate Sample Results</t>
  </si>
  <si>
    <t>Data Table 8-4 SRS Stream and Savannah River Water Quality Duplicate Sample Results</t>
  </si>
  <si>
    <t>Sample Measurement Section</t>
  </si>
  <si>
    <r>
      <rPr>
        <sz val="8"/>
        <rFont val="Calibri"/>
        <family val="2"/>
        <scheme val="minor"/>
      </rPr>
      <t>NOTE:</t>
    </r>
    <r>
      <rPr>
        <sz val="8"/>
        <color rgb="FFFF0000"/>
        <rFont val="Calibri"/>
        <family val="2"/>
        <scheme val="minor"/>
      </rPr>
      <t xml:space="preserve"> ♦ </t>
    </r>
    <r>
      <rPr>
        <sz val="8"/>
        <rFont val="Calibri"/>
        <family val="2"/>
        <scheme val="minor"/>
      </rPr>
      <t>Not calculated due to less than 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</si>
</sst>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0.00000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sz val="8"/>
      <name val="Arial Narrow"/>
      <family val="2"/>
    </font>
    <font>
      <sz val="8"/>
      <name val="Aparajita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166" fontId="1" fillId="0" borderId="4" xfId="0" applyNumberFormat="1" applyFont="1" applyFill="1" applyBorder="1" applyAlignment="1">
      <alignment horizontal="center" vertical="center"/>
    </xf>
    <xf numFmtId="167" fontId="1" fillId="0" borderId="5" xfId="0" applyNumberFormat="1" applyFont="1" applyFill="1" applyBorder="1" applyAlignment="1">
      <alignment horizontal="center" vertical="center"/>
    </xf>
    <xf numFmtId="167" fontId="1" fillId="0" borderId="6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5" fontId="1" fillId="0" borderId="2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165" fontId="1" fillId="0" borderId="17" xfId="0" applyNumberFormat="1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5" fontId="1" fillId="0" borderId="27" xfId="0" applyNumberFormat="1" applyFont="1" applyFill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/>
    </xf>
    <xf numFmtId="166" fontId="1" fillId="0" borderId="29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165" fontId="9" fillId="6" borderId="7" xfId="0" applyNumberFormat="1" applyFont="1" applyFill="1" applyBorder="1" applyAlignment="1">
      <alignment horizontal="center" vertical="center"/>
    </xf>
    <xf numFmtId="2" fontId="9" fillId="6" borderId="15" xfId="0" applyNumberFormat="1" applyFont="1" applyFill="1" applyBorder="1" applyAlignment="1">
      <alignment horizontal="center" vertical="center"/>
    </xf>
    <xf numFmtId="166" fontId="1" fillId="0" borderId="37" xfId="0" applyNumberFormat="1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165" fontId="1" fillId="0" borderId="39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5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CC0000"/>
      </font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G62"/>
  <sheetViews>
    <sheetView tabSelected="1" zoomScaleNormal="100" zoomScaleSheetLayoutView="100" workbookViewId="0">
      <selection activeCell="Q5" sqref="Q5"/>
    </sheetView>
  </sheetViews>
  <sheetFormatPr defaultColWidth="9.140625" defaultRowHeight="11.25" x14ac:dyDescent="0.2"/>
  <cols>
    <col min="1" max="1" width="16" style="21" customWidth="1"/>
    <col min="2" max="2" width="4.85546875" style="21" customWidth="1"/>
    <col min="3" max="3" width="7" style="21" customWidth="1"/>
    <col min="4" max="4" width="9.7109375" style="21" customWidth="1"/>
    <col min="5" max="5" width="8.5703125" style="21" customWidth="1"/>
    <col min="6" max="6" width="7.7109375" style="21" customWidth="1"/>
    <col min="7" max="7" width="9.7109375" style="21" customWidth="1"/>
    <col min="8" max="8" width="9.140625" style="21"/>
    <col min="9" max="9" width="7" style="21" customWidth="1"/>
    <col min="10" max="10" width="9.7109375" style="21" customWidth="1"/>
    <col min="11" max="11" width="8.5703125" style="21" customWidth="1"/>
    <col min="12" max="12" width="7.7109375" style="21" customWidth="1"/>
    <col min="13" max="13" width="9.7109375" style="21" customWidth="1"/>
    <col min="14" max="14" width="9.140625" style="21"/>
    <col min="15" max="15" width="7" style="21" customWidth="1"/>
    <col min="16" max="16" width="9.7109375" style="21" customWidth="1"/>
    <col min="17" max="17" width="8.5703125" style="21" customWidth="1"/>
    <col min="18" max="18" width="7.7109375" style="21" customWidth="1"/>
    <col min="19" max="19" width="9.7109375" style="21" customWidth="1"/>
    <col min="20" max="20" width="9.140625" style="21"/>
    <col min="21" max="21" width="7" style="21" customWidth="1"/>
    <col min="22" max="22" width="9.7109375" style="21" customWidth="1"/>
    <col min="23" max="23" width="8.5703125" style="21" customWidth="1"/>
    <col min="24" max="24" width="7.7109375" style="21" customWidth="1"/>
    <col min="25" max="25" width="9.7109375" style="21" customWidth="1"/>
    <col min="26" max="26" width="9.140625" style="21"/>
    <col min="27" max="27" width="7" style="21" customWidth="1"/>
    <col min="28" max="28" width="9.7109375" style="21" customWidth="1"/>
    <col min="29" max="29" width="8.5703125" style="21" customWidth="1"/>
    <col min="30" max="30" width="7.7109375" style="21" customWidth="1"/>
    <col min="31" max="31" width="9.7109375" style="21" customWidth="1"/>
    <col min="32" max="32" width="9.140625" style="21"/>
    <col min="33" max="33" width="7" style="21" customWidth="1"/>
    <col min="34" max="34" width="9.7109375" style="21" customWidth="1"/>
    <col min="35" max="35" width="8.5703125" style="21" customWidth="1"/>
    <col min="36" max="36" width="7.7109375" style="21" customWidth="1"/>
    <col min="37" max="37" width="9.7109375" style="21" customWidth="1"/>
    <col min="38" max="38" width="9.140625" style="21"/>
    <col min="39" max="39" width="7" style="21" customWidth="1"/>
    <col min="40" max="40" width="9.7109375" style="21" customWidth="1"/>
    <col min="41" max="41" width="8.5703125" style="21" customWidth="1"/>
    <col min="42" max="42" width="7.7109375" style="21" customWidth="1"/>
    <col min="43" max="43" width="9.7109375" style="21" customWidth="1"/>
    <col min="44" max="44" width="9.140625" style="21"/>
    <col min="45" max="45" width="7" style="21" customWidth="1"/>
    <col min="46" max="46" width="9.7109375" style="21" customWidth="1"/>
    <col min="47" max="47" width="8.5703125" style="21" customWidth="1"/>
    <col min="48" max="48" width="7.7109375" style="21" customWidth="1"/>
    <col min="49" max="49" width="9.7109375" style="21" customWidth="1"/>
    <col min="50" max="50" width="9.140625" style="21"/>
    <col min="51" max="51" width="7" style="21" customWidth="1"/>
    <col min="52" max="52" width="9.7109375" style="21" customWidth="1"/>
    <col min="53" max="53" width="8.5703125" style="21" customWidth="1"/>
    <col min="54" max="54" width="7.7109375" style="21" customWidth="1"/>
    <col min="55" max="55" width="9.7109375" style="21" customWidth="1"/>
    <col min="56" max="56" width="9.140625" style="21"/>
    <col min="57" max="57" width="7" style="21" customWidth="1"/>
    <col min="58" max="58" width="9.7109375" style="21" customWidth="1"/>
    <col min="59" max="59" width="8.5703125" style="21" customWidth="1"/>
    <col min="60" max="60" width="7.7109375" style="21" customWidth="1"/>
    <col min="61" max="61" width="9.7109375" style="21" customWidth="1"/>
    <col min="62" max="62" width="9.140625" style="21"/>
    <col min="63" max="63" width="7" style="21" customWidth="1"/>
    <col min="64" max="64" width="9.7109375" style="21" customWidth="1"/>
    <col min="65" max="65" width="8.5703125" style="21" customWidth="1"/>
    <col min="66" max="66" width="7.7109375" style="21" customWidth="1"/>
    <col min="67" max="67" width="9.7109375" style="21" customWidth="1"/>
    <col min="68" max="68" width="9.140625" style="21"/>
    <col min="69" max="69" width="7" style="21" customWidth="1"/>
    <col min="70" max="70" width="9.7109375" style="21" customWidth="1"/>
    <col min="71" max="71" width="8.5703125" style="21" customWidth="1"/>
    <col min="72" max="72" width="7.7109375" style="21" customWidth="1"/>
    <col min="73" max="73" width="9.7109375" style="21" customWidth="1"/>
    <col min="74" max="74" width="9.140625" style="21"/>
    <col min="75" max="75" width="12.140625" style="21" bestFit="1" customWidth="1"/>
    <col min="76" max="16384" width="9.140625" style="21"/>
  </cols>
  <sheetData>
    <row r="1" spans="1:85" ht="21" x14ac:dyDescent="0.2">
      <c r="B1" s="90"/>
      <c r="C1" s="104" t="s">
        <v>139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85" s="88" customFormat="1" ht="12.75" customHeight="1" x14ac:dyDescent="0.2">
      <c r="B2" s="91"/>
      <c r="C2" s="108" t="s">
        <v>140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89"/>
    </row>
    <row r="3" spans="1:85" x14ac:dyDescent="0.2">
      <c r="B3" s="91"/>
      <c r="C3" s="106" t="s">
        <v>145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85" x14ac:dyDescent="0.2">
      <c r="B4" s="92"/>
      <c r="C4" s="107" t="s">
        <v>141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85" x14ac:dyDescent="0.2">
      <c r="B5" s="92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85" ht="13.9" customHeight="1" x14ac:dyDescent="0.2">
      <c r="B6" s="91"/>
      <c r="C6" s="105" t="s">
        <v>143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</row>
    <row r="7" spans="1:85" ht="13.9" customHeight="1" x14ac:dyDescent="0.2">
      <c r="B7" s="100" t="s">
        <v>144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</row>
    <row r="8" spans="1:85" ht="13.9" customHeight="1" x14ac:dyDescent="0.2">
      <c r="B8" s="96"/>
      <c r="C8" s="100" t="s">
        <v>142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 t="s">
        <v>142</v>
      </c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 t="s">
        <v>142</v>
      </c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 t="s">
        <v>142</v>
      </c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 t="s">
        <v>142</v>
      </c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 t="s">
        <v>142</v>
      </c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</row>
    <row r="9" spans="1:85" s="20" customFormat="1" ht="13.5" thickBot="1" x14ac:dyDescent="0.25">
      <c r="A9" s="66"/>
      <c r="B9" s="22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</row>
    <row r="10" spans="1:85" s="20" customFormat="1" ht="10.9" customHeight="1" thickBot="1" x14ac:dyDescent="0.25">
      <c r="A10" s="66"/>
      <c r="B10" s="22"/>
      <c r="C10" s="97" t="s">
        <v>93</v>
      </c>
      <c r="D10" s="117"/>
      <c r="E10" s="117"/>
      <c r="F10" s="117"/>
      <c r="G10" s="117"/>
      <c r="H10" s="118"/>
      <c r="I10" s="97" t="s">
        <v>94</v>
      </c>
      <c r="J10" s="117"/>
      <c r="K10" s="117"/>
      <c r="L10" s="117"/>
      <c r="M10" s="117"/>
      <c r="N10" s="118"/>
      <c r="O10" s="97" t="s">
        <v>95</v>
      </c>
      <c r="P10" s="98"/>
      <c r="Q10" s="98"/>
      <c r="R10" s="98"/>
      <c r="S10" s="98"/>
      <c r="T10" s="99"/>
      <c r="U10" s="97" t="s">
        <v>96</v>
      </c>
      <c r="V10" s="98"/>
      <c r="W10" s="98"/>
      <c r="X10" s="98"/>
      <c r="Y10" s="98"/>
      <c r="Z10" s="99"/>
      <c r="AA10" s="97" t="s">
        <v>97</v>
      </c>
      <c r="AB10" s="98"/>
      <c r="AC10" s="98"/>
      <c r="AD10" s="98"/>
      <c r="AE10" s="98"/>
      <c r="AF10" s="99"/>
      <c r="AG10" s="97" t="s">
        <v>98</v>
      </c>
      <c r="AH10" s="98"/>
      <c r="AI10" s="98"/>
      <c r="AJ10" s="98"/>
      <c r="AK10" s="98"/>
      <c r="AL10" s="99"/>
      <c r="AM10" s="97" t="s">
        <v>99</v>
      </c>
      <c r="AN10" s="98"/>
      <c r="AO10" s="98"/>
      <c r="AP10" s="98"/>
      <c r="AQ10" s="98"/>
      <c r="AR10" s="99"/>
      <c r="AS10" s="97" t="s">
        <v>100</v>
      </c>
      <c r="AT10" s="98"/>
      <c r="AU10" s="98"/>
      <c r="AV10" s="98"/>
      <c r="AW10" s="98"/>
      <c r="AX10" s="99"/>
      <c r="AY10" s="97" t="s">
        <v>101</v>
      </c>
      <c r="AZ10" s="98"/>
      <c r="BA10" s="98"/>
      <c r="BB10" s="98"/>
      <c r="BC10" s="98"/>
      <c r="BD10" s="99"/>
      <c r="BE10" s="97" t="s">
        <v>102</v>
      </c>
      <c r="BF10" s="98"/>
      <c r="BG10" s="98"/>
      <c r="BH10" s="98"/>
      <c r="BI10" s="98"/>
      <c r="BJ10" s="99"/>
      <c r="BK10" s="97" t="s">
        <v>103</v>
      </c>
      <c r="BL10" s="98"/>
      <c r="BM10" s="98"/>
      <c r="BN10" s="98"/>
      <c r="BO10" s="98"/>
      <c r="BP10" s="99"/>
      <c r="BQ10" s="97" t="s">
        <v>104</v>
      </c>
      <c r="BR10" s="98"/>
      <c r="BS10" s="98"/>
      <c r="BT10" s="98"/>
      <c r="BU10" s="98"/>
      <c r="BV10" s="99"/>
    </row>
    <row r="11" spans="1:85" s="20" customFormat="1" ht="13.5" thickBot="1" x14ac:dyDescent="0.25">
      <c r="A11" s="36"/>
      <c r="B11" s="22"/>
      <c r="C11" s="82"/>
      <c r="D11" s="83"/>
      <c r="E11" s="83"/>
      <c r="F11" s="83"/>
      <c r="G11" s="83"/>
      <c r="H11" s="84"/>
      <c r="I11" s="35"/>
      <c r="J11" s="33"/>
      <c r="K11" s="33"/>
      <c r="L11" s="33"/>
      <c r="M11" s="33"/>
      <c r="N11" s="34"/>
      <c r="O11" s="82"/>
      <c r="P11" s="83"/>
      <c r="Q11" s="113"/>
      <c r="R11" s="113"/>
      <c r="S11" s="64"/>
      <c r="T11" s="84"/>
      <c r="U11" s="35"/>
      <c r="V11" s="114" t="s">
        <v>119</v>
      </c>
      <c r="W11" s="114"/>
      <c r="X11" s="114"/>
      <c r="Y11" s="114"/>
      <c r="Z11" s="34"/>
      <c r="AA11" s="35"/>
      <c r="AB11" s="115" t="s">
        <v>130</v>
      </c>
      <c r="AC11" s="115"/>
      <c r="AD11" s="115"/>
      <c r="AE11" s="115"/>
      <c r="AF11" s="34"/>
      <c r="AG11" s="82"/>
      <c r="AH11" s="83"/>
      <c r="AI11" s="83"/>
      <c r="AJ11" s="113"/>
      <c r="AK11" s="113"/>
      <c r="AL11" s="116"/>
      <c r="AM11" s="35"/>
      <c r="AN11" s="109" t="s">
        <v>136</v>
      </c>
      <c r="AO11" s="109"/>
      <c r="AP11" s="109"/>
      <c r="AQ11" s="109"/>
      <c r="AR11" s="34"/>
      <c r="AS11" s="35"/>
      <c r="AT11" s="33"/>
      <c r="AU11" s="33"/>
      <c r="AV11" s="33"/>
      <c r="AW11" s="33"/>
      <c r="AX11" s="34"/>
      <c r="AY11" s="35"/>
      <c r="AZ11" s="33"/>
      <c r="BA11" s="33"/>
      <c r="BB11" s="33"/>
      <c r="BC11" s="33"/>
      <c r="BD11" s="34"/>
      <c r="BE11" s="65"/>
      <c r="BF11" s="33"/>
      <c r="BG11" s="33"/>
      <c r="BH11" s="33"/>
      <c r="BI11" s="33"/>
      <c r="BJ11" s="34"/>
      <c r="BK11" s="35"/>
      <c r="BL11" s="33"/>
      <c r="BM11" s="33"/>
      <c r="BN11" s="33"/>
      <c r="BO11" s="33"/>
      <c r="BP11" s="34"/>
      <c r="BQ11" s="35"/>
      <c r="BR11" s="33"/>
      <c r="BS11" s="33"/>
      <c r="BT11" s="33"/>
      <c r="BU11" s="33"/>
      <c r="BV11" s="34"/>
    </row>
    <row r="12" spans="1:85" s="20" customFormat="1" x14ac:dyDescent="0.2">
      <c r="A12" s="23"/>
      <c r="B12" s="23"/>
      <c r="C12" s="24" t="s">
        <v>25</v>
      </c>
      <c r="D12" s="23" t="s">
        <v>2</v>
      </c>
      <c r="E12" s="25" t="s">
        <v>69</v>
      </c>
      <c r="F12" s="23" t="s">
        <v>25</v>
      </c>
      <c r="G12" s="23" t="s">
        <v>2</v>
      </c>
      <c r="H12" s="26" t="s">
        <v>69</v>
      </c>
      <c r="I12" s="23" t="s">
        <v>25</v>
      </c>
      <c r="J12" s="23" t="s">
        <v>2</v>
      </c>
      <c r="K12" s="25" t="s">
        <v>69</v>
      </c>
      <c r="L12" s="23" t="s">
        <v>25</v>
      </c>
      <c r="M12" s="23" t="s">
        <v>2</v>
      </c>
      <c r="N12" s="26" t="s">
        <v>69</v>
      </c>
      <c r="O12" s="24" t="s">
        <v>25</v>
      </c>
      <c r="P12" s="23" t="s">
        <v>2</v>
      </c>
      <c r="Q12" s="25" t="s">
        <v>69</v>
      </c>
      <c r="R12" s="23" t="s">
        <v>25</v>
      </c>
      <c r="S12" s="23" t="s">
        <v>2</v>
      </c>
      <c r="T12" s="26" t="s">
        <v>69</v>
      </c>
      <c r="U12" s="23" t="s">
        <v>25</v>
      </c>
      <c r="V12" s="23" t="s">
        <v>2</v>
      </c>
      <c r="W12" s="25" t="s">
        <v>69</v>
      </c>
      <c r="X12" s="23" t="s">
        <v>25</v>
      </c>
      <c r="Y12" s="23" t="s">
        <v>2</v>
      </c>
      <c r="Z12" s="26" t="s">
        <v>69</v>
      </c>
      <c r="AA12" s="23" t="s">
        <v>25</v>
      </c>
      <c r="AB12" s="23" t="s">
        <v>2</v>
      </c>
      <c r="AC12" s="25" t="s">
        <v>69</v>
      </c>
      <c r="AD12" s="23" t="s">
        <v>25</v>
      </c>
      <c r="AE12" s="23" t="s">
        <v>2</v>
      </c>
      <c r="AF12" s="26" t="s">
        <v>69</v>
      </c>
      <c r="AG12" s="23" t="s">
        <v>25</v>
      </c>
      <c r="AH12" s="23" t="s">
        <v>2</v>
      </c>
      <c r="AI12" s="25" t="s">
        <v>69</v>
      </c>
      <c r="AJ12" s="23" t="s">
        <v>25</v>
      </c>
      <c r="AK12" s="23" t="s">
        <v>2</v>
      </c>
      <c r="AL12" s="26" t="s">
        <v>69</v>
      </c>
      <c r="AM12" s="23" t="s">
        <v>25</v>
      </c>
      <c r="AN12" s="23" t="s">
        <v>2</v>
      </c>
      <c r="AO12" s="25" t="s">
        <v>69</v>
      </c>
      <c r="AP12" s="23" t="s">
        <v>25</v>
      </c>
      <c r="AQ12" s="23" t="s">
        <v>2</v>
      </c>
      <c r="AR12" s="26" t="s">
        <v>69</v>
      </c>
      <c r="AS12" s="23" t="s">
        <v>25</v>
      </c>
      <c r="AT12" s="23" t="s">
        <v>2</v>
      </c>
      <c r="AU12" s="25" t="s">
        <v>69</v>
      </c>
      <c r="AV12" s="23" t="s">
        <v>25</v>
      </c>
      <c r="AW12" s="23" t="s">
        <v>2</v>
      </c>
      <c r="AX12" s="26" t="s">
        <v>69</v>
      </c>
      <c r="AY12" s="23" t="s">
        <v>25</v>
      </c>
      <c r="AZ12" s="23" t="s">
        <v>2</v>
      </c>
      <c r="BA12" s="25" t="s">
        <v>69</v>
      </c>
      <c r="BB12" s="23" t="s">
        <v>25</v>
      </c>
      <c r="BC12" s="23" t="s">
        <v>2</v>
      </c>
      <c r="BD12" s="26" t="s">
        <v>69</v>
      </c>
      <c r="BE12" s="23" t="s">
        <v>25</v>
      </c>
      <c r="BF12" s="23" t="s">
        <v>2</v>
      </c>
      <c r="BG12" s="25" t="s">
        <v>69</v>
      </c>
      <c r="BH12" s="23" t="s">
        <v>25</v>
      </c>
      <c r="BI12" s="23" t="s">
        <v>2</v>
      </c>
      <c r="BJ12" s="26" t="s">
        <v>69</v>
      </c>
      <c r="BK12" s="23" t="s">
        <v>25</v>
      </c>
      <c r="BL12" s="23" t="s">
        <v>2</v>
      </c>
      <c r="BM12" s="25" t="s">
        <v>69</v>
      </c>
      <c r="BN12" s="23" t="s">
        <v>25</v>
      </c>
      <c r="BO12" s="24" t="s">
        <v>2</v>
      </c>
      <c r="BP12" s="26" t="s">
        <v>69</v>
      </c>
      <c r="BQ12" s="23" t="s">
        <v>25</v>
      </c>
      <c r="BR12" s="23" t="s">
        <v>2</v>
      </c>
      <c r="BS12" s="25" t="s">
        <v>69</v>
      </c>
      <c r="BT12" s="23" t="s">
        <v>25</v>
      </c>
      <c r="BU12" s="23" t="s">
        <v>2</v>
      </c>
      <c r="BV12" s="26" t="s">
        <v>69</v>
      </c>
    </row>
    <row r="13" spans="1:85" ht="12" thickBot="1" x14ac:dyDescent="0.25">
      <c r="A13" s="27" t="s">
        <v>3</v>
      </c>
      <c r="B13" s="27" t="s">
        <v>1</v>
      </c>
      <c r="C13" s="28" t="s">
        <v>29</v>
      </c>
      <c r="D13" s="27" t="s">
        <v>68</v>
      </c>
      <c r="E13" s="29" t="s">
        <v>70</v>
      </c>
      <c r="F13" s="27" t="s">
        <v>31</v>
      </c>
      <c r="G13" s="27" t="s">
        <v>74</v>
      </c>
      <c r="H13" s="27" t="s">
        <v>70</v>
      </c>
      <c r="I13" s="27" t="s">
        <v>71</v>
      </c>
      <c r="J13" s="27" t="s">
        <v>72</v>
      </c>
      <c r="K13" s="29" t="s">
        <v>70</v>
      </c>
      <c r="L13" s="27" t="s">
        <v>28</v>
      </c>
      <c r="M13" s="27" t="s">
        <v>75</v>
      </c>
      <c r="N13" s="27" t="s">
        <v>70</v>
      </c>
      <c r="O13" s="28" t="s">
        <v>91</v>
      </c>
      <c r="P13" s="27" t="s">
        <v>92</v>
      </c>
      <c r="Q13" s="29" t="s">
        <v>70</v>
      </c>
      <c r="R13" s="27" t="s">
        <v>4</v>
      </c>
      <c r="S13" s="27" t="s">
        <v>76</v>
      </c>
      <c r="T13" s="27" t="s">
        <v>70</v>
      </c>
      <c r="U13" s="27" t="s">
        <v>50</v>
      </c>
      <c r="V13" s="27" t="s">
        <v>73</v>
      </c>
      <c r="W13" s="29" t="s">
        <v>70</v>
      </c>
      <c r="X13" s="27" t="s">
        <v>51</v>
      </c>
      <c r="Y13" s="27" t="s">
        <v>77</v>
      </c>
      <c r="Z13" s="27" t="s">
        <v>70</v>
      </c>
      <c r="AA13" s="27" t="s">
        <v>49</v>
      </c>
      <c r="AB13" s="27" t="s">
        <v>48</v>
      </c>
      <c r="AC13" s="29" t="s">
        <v>70</v>
      </c>
      <c r="AD13" s="27" t="s">
        <v>24</v>
      </c>
      <c r="AE13" s="27" t="s">
        <v>78</v>
      </c>
      <c r="AF13" s="27" t="s">
        <v>70</v>
      </c>
      <c r="AG13" s="27" t="s">
        <v>45</v>
      </c>
      <c r="AH13" s="27" t="s">
        <v>79</v>
      </c>
      <c r="AI13" s="29" t="s">
        <v>70</v>
      </c>
      <c r="AJ13" s="27" t="s">
        <v>31</v>
      </c>
      <c r="AK13" s="27" t="s">
        <v>74</v>
      </c>
      <c r="AL13" s="27" t="s">
        <v>70</v>
      </c>
      <c r="AM13" s="27" t="s">
        <v>47</v>
      </c>
      <c r="AN13" s="27" t="s">
        <v>80</v>
      </c>
      <c r="AO13" s="29" t="s">
        <v>70</v>
      </c>
      <c r="AP13" s="27" t="s">
        <v>28</v>
      </c>
      <c r="AQ13" s="27" t="s">
        <v>75</v>
      </c>
      <c r="AR13" s="27" t="s">
        <v>70</v>
      </c>
      <c r="AS13" s="27" t="s">
        <v>27</v>
      </c>
      <c r="AT13" s="27" t="s">
        <v>81</v>
      </c>
      <c r="AU13" s="29" t="s">
        <v>70</v>
      </c>
      <c r="AV13" s="27" t="s">
        <v>4</v>
      </c>
      <c r="AW13" s="27" t="s">
        <v>76</v>
      </c>
      <c r="AX13" s="27" t="s">
        <v>70</v>
      </c>
      <c r="AY13" s="27" t="s">
        <v>46</v>
      </c>
      <c r="AZ13" s="27" t="s">
        <v>82</v>
      </c>
      <c r="BA13" s="29" t="s">
        <v>70</v>
      </c>
      <c r="BB13" s="27" t="s">
        <v>51</v>
      </c>
      <c r="BC13" s="27" t="s">
        <v>77</v>
      </c>
      <c r="BD13" s="27" t="s">
        <v>70</v>
      </c>
      <c r="BE13" s="27" t="s">
        <v>30</v>
      </c>
      <c r="BF13" s="27" t="s">
        <v>83</v>
      </c>
      <c r="BG13" s="29" t="s">
        <v>70</v>
      </c>
      <c r="BH13" s="27" t="s">
        <v>24</v>
      </c>
      <c r="BI13" s="27" t="s">
        <v>78</v>
      </c>
      <c r="BJ13" s="27" t="s">
        <v>70</v>
      </c>
      <c r="BK13" s="27" t="s">
        <v>26</v>
      </c>
      <c r="BL13" s="27" t="s">
        <v>84</v>
      </c>
      <c r="BM13" s="29" t="s">
        <v>70</v>
      </c>
      <c r="BN13" s="27" t="s">
        <v>31</v>
      </c>
      <c r="BO13" s="28" t="s">
        <v>74</v>
      </c>
      <c r="BP13" s="27" t="s">
        <v>70</v>
      </c>
      <c r="BQ13" s="27" t="s">
        <v>30</v>
      </c>
      <c r="BR13" s="27" t="s">
        <v>83</v>
      </c>
      <c r="BS13" s="29" t="s">
        <v>70</v>
      </c>
      <c r="BT13" s="27" t="s">
        <v>28</v>
      </c>
      <c r="BU13" s="27" t="s">
        <v>75</v>
      </c>
      <c r="BV13" s="27" t="s">
        <v>70</v>
      </c>
    </row>
    <row r="14" spans="1:85" x14ac:dyDescent="0.2">
      <c r="A14" s="19" t="s">
        <v>53</v>
      </c>
      <c r="B14" s="3" t="s">
        <v>32</v>
      </c>
      <c r="C14" s="44" t="s">
        <v>112</v>
      </c>
      <c r="D14" s="45" t="s">
        <v>112</v>
      </c>
      <c r="E14" s="30" t="s">
        <v>86</v>
      </c>
      <c r="F14" s="44">
        <v>11</v>
      </c>
      <c r="G14" s="45">
        <v>11</v>
      </c>
      <c r="H14" s="30">
        <f t="shared" ref="H14:H24" si="0">ABS(F14-G14)/((F14+G14)/2)*100</f>
        <v>0</v>
      </c>
      <c r="I14" s="44" t="s">
        <v>118</v>
      </c>
      <c r="J14" s="45" t="s">
        <v>118</v>
      </c>
      <c r="K14" s="30" t="s">
        <v>90</v>
      </c>
      <c r="L14" s="44">
        <v>17</v>
      </c>
      <c r="M14" s="45">
        <v>15</v>
      </c>
      <c r="N14" s="30">
        <f t="shared" ref="N14:N19" si="1">ABS(L14-M14)/((L14+M14)/2)*100</f>
        <v>12.5</v>
      </c>
      <c r="O14" s="44" t="s">
        <v>118</v>
      </c>
      <c r="P14" s="45" t="s">
        <v>118</v>
      </c>
      <c r="Q14" s="30" t="s">
        <v>90</v>
      </c>
      <c r="R14" s="44">
        <v>14</v>
      </c>
      <c r="S14" s="45">
        <v>17</v>
      </c>
      <c r="T14" s="43">
        <f>ABS(R14-S14)/((R14+S14)/2)*100</f>
        <v>19.35483870967742</v>
      </c>
      <c r="U14" s="44">
        <v>10</v>
      </c>
      <c r="V14" s="45">
        <v>10</v>
      </c>
      <c r="W14" s="43">
        <f>ABS(U14-V14)/((U14+V14)/2)*100</f>
        <v>0</v>
      </c>
      <c r="X14" s="44" t="s">
        <v>118</v>
      </c>
      <c r="Y14" s="45">
        <v>13</v>
      </c>
      <c r="Z14" s="30" t="s">
        <v>90</v>
      </c>
      <c r="AA14" s="44">
        <v>44</v>
      </c>
      <c r="AB14" s="45">
        <v>44</v>
      </c>
      <c r="AC14" s="30">
        <f t="shared" ref="AC14:AC24" si="2">ABS(AA14-AB14)/((AA14+AB14)/2)*100</f>
        <v>0</v>
      </c>
      <c r="AD14" s="44">
        <v>18</v>
      </c>
      <c r="AE14" s="45">
        <v>17</v>
      </c>
      <c r="AF14" s="43">
        <f>ABS(AD14-AE14)/((AD14+AE14)/2)*100</f>
        <v>5.7142857142857144</v>
      </c>
      <c r="AG14" s="45">
        <v>20</v>
      </c>
      <c r="AH14" s="45">
        <v>28</v>
      </c>
      <c r="AI14" s="30">
        <f t="shared" ref="AI14" si="3">ABS(AG14-AH14)/((AG14+AH14)/2)*100</f>
        <v>33.333333333333329</v>
      </c>
      <c r="AJ14" s="45">
        <v>20</v>
      </c>
      <c r="AK14" s="45">
        <v>16</v>
      </c>
      <c r="AL14" s="30">
        <f t="shared" ref="AL14:AL19" si="4">ABS(AJ14-AK14)/((AJ14+AK14)/2)*100</f>
        <v>22.222222222222221</v>
      </c>
      <c r="AM14" s="85">
        <v>23</v>
      </c>
      <c r="AN14" s="45">
        <v>24</v>
      </c>
      <c r="AO14" s="30">
        <f>ABS(AM14-AN14)/((AM14+AN14)/2)*100</f>
        <v>4.2553191489361701</v>
      </c>
      <c r="AP14" s="45">
        <v>41</v>
      </c>
      <c r="AQ14" s="45">
        <v>37</v>
      </c>
      <c r="AR14" s="30">
        <f>ABS(AP14-AQ14)/((AP14+AQ14)/2)*100</f>
        <v>10.256410256410255</v>
      </c>
      <c r="AS14" s="44" t="s">
        <v>118</v>
      </c>
      <c r="AT14" s="45" t="s">
        <v>118</v>
      </c>
      <c r="AU14" s="30" t="s">
        <v>90</v>
      </c>
      <c r="AV14" s="44">
        <v>15</v>
      </c>
      <c r="AW14" s="45">
        <v>15</v>
      </c>
      <c r="AX14" s="30">
        <f t="shared" ref="AX14:AX31" si="5">ABS(AV14-AW14)/((AV14+AW14)/2)*100</f>
        <v>0</v>
      </c>
      <c r="AY14" s="85">
        <v>12</v>
      </c>
      <c r="AZ14" s="45">
        <v>12</v>
      </c>
      <c r="BA14" s="30">
        <f t="shared" ref="BA14:BA31" si="6">ABS(AY14-AZ14)/((AY14+AZ14)/2)*100</f>
        <v>0</v>
      </c>
      <c r="BB14" s="44">
        <v>19</v>
      </c>
      <c r="BC14" s="45">
        <v>19</v>
      </c>
      <c r="BD14" s="30">
        <f t="shared" ref="BD14:BD31" si="7">ABS(BB14-BC14)/((BB14+BC14)/2)*100</f>
        <v>0</v>
      </c>
      <c r="BE14" s="45" t="s">
        <v>118</v>
      </c>
      <c r="BF14" s="45" t="s">
        <v>118</v>
      </c>
      <c r="BG14" s="30" t="s">
        <v>90</v>
      </c>
      <c r="BH14" s="44">
        <v>21</v>
      </c>
      <c r="BI14" s="45">
        <v>13</v>
      </c>
      <c r="BJ14" s="86">
        <f t="shared" ref="BJ14:BJ31" si="8">ABS(BH14-BI14)/((BH14+BI14)/2)*100</f>
        <v>47.058823529411761</v>
      </c>
      <c r="BK14" s="85" t="s">
        <v>118</v>
      </c>
      <c r="BL14" s="45" t="s">
        <v>118</v>
      </c>
      <c r="BM14" s="30" t="s">
        <v>90</v>
      </c>
      <c r="BN14" s="44">
        <v>19</v>
      </c>
      <c r="BO14" s="45">
        <v>18</v>
      </c>
      <c r="BP14" s="43">
        <f t="shared" ref="BP14:BP31" si="9">ABS(BN14-BO14)/((BN14+BO14)/2)*100</f>
        <v>5.4054054054054053</v>
      </c>
      <c r="BQ14" s="44" t="s">
        <v>118</v>
      </c>
      <c r="BR14" s="45" t="s">
        <v>118</v>
      </c>
      <c r="BS14" s="30" t="s">
        <v>90</v>
      </c>
      <c r="BT14" s="44">
        <v>45</v>
      </c>
      <c r="BU14" s="45">
        <v>44</v>
      </c>
      <c r="BV14" s="30">
        <f t="shared" ref="BV14:BV26" si="10">ABS(BT14-BU14)/((BT14+BU14)/2)*100</f>
        <v>2.2471910112359552</v>
      </c>
    </row>
    <row r="15" spans="1:85" ht="12.6" customHeight="1" x14ac:dyDescent="0.2">
      <c r="A15" s="19" t="s">
        <v>54</v>
      </c>
      <c r="B15" s="3" t="s">
        <v>32</v>
      </c>
      <c r="C15" s="4" t="s">
        <v>112</v>
      </c>
      <c r="D15" s="5" t="s">
        <v>112</v>
      </c>
      <c r="E15" s="30" t="s">
        <v>86</v>
      </c>
      <c r="F15" s="4">
        <v>9.2999999999999999E-2</v>
      </c>
      <c r="G15" s="5">
        <v>9.5000000000000001E-2</v>
      </c>
      <c r="H15" s="30">
        <f t="shared" si="0"/>
        <v>2.1276595744680873</v>
      </c>
      <c r="I15" s="4">
        <v>0.53</v>
      </c>
      <c r="J15" s="5">
        <v>0.54</v>
      </c>
      <c r="K15" s="30">
        <f t="shared" ref="K15:K24" si="11">ABS(I15-J15)/((I15+J15)/2)*100</f>
        <v>1.8691588785046744</v>
      </c>
      <c r="L15" s="4">
        <v>0.28000000000000003</v>
      </c>
      <c r="M15" s="5">
        <v>0.28000000000000003</v>
      </c>
      <c r="N15" s="43">
        <f t="shared" si="1"/>
        <v>0</v>
      </c>
      <c r="O15" s="4">
        <v>0.08</v>
      </c>
      <c r="P15" s="5">
        <v>8.5000000000000006E-2</v>
      </c>
      <c r="Q15" s="30">
        <f>ABS(O15-P15)/((O15+P15)/2)*100</f>
        <v>6.0606060606060659</v>
      </c>
      <c r="R15" s="4">
        <v>0.13</v>
      </c>
      <c r="S15" s="5">
        <v>0.14000000000000001</v>
      </c>
      <c r="T15" s="30">
        <f>ABS(R15-S15)/((R15+S15)/2)*100</f>
        <v>7.4074074074074137</v>
      </c>
      <c r="U15" s="72">
        <v>0.34</v>
      </c>
      <c r="V15" s="73">
        <v>0.34</v>
      </c>
      <c r="W15" s="30">
        <f>ABS(U15-V15)/((U15+V15)/2)*100</f>
        <v>0</v>
      </c>
      <c r="X15" s="72">
        <v>0.21</v>
      </c>
      <c r="Y15" s="73">
        <v>0.2</v>
      </c>
      <c r="Z15" s="30">
        <f>ABS(X15-Y15)/((X15+Y15)/2)*100</f>
        <v>4.878048780487795</v>
      </c>
      <c r="AA15" s="74">
        <v>0.25</v>
      </c>
      <c r="AB15" s="75">
        <v>0.23</v>
      </c>
      <c r="AC15" s="30">
        <f t="shared" si="2"/>
        <v>8.3333333333333304</v>
      </c>
      <c r="AD15" s="74">
        <v>0.35</v>
      </c>
      <c r="AE15" s="75">
        <v>0.35</v>
      </c>
      <c r="AF15" s="30">
        <f>ABS(AD15-AE15)/((AD15+AE15)/2)*100</f>
        <v>0</v>
      </c>
      <c r="AG15" s="4">
        <v>0.2</v>
      </c>
      <c r="AH15" s="5">
        <v>0.2</v>
      </c>
      <c r="AI15" s="30">
        <f t="shared" ref="AI15:AI31" si="12">ABS(AG15-AH15)/((AG15+AH15)/2)*100</f>
        <v>0</v>
      </c>
      <c r="AJ15" s="14">
        <v>0.34</v>
      </c>
      <c r="AK15" s="62">
        <v>0.32</v>
      </c>
      <c r="AL15" s="30">
        <f t="shared" si="4"/>
        <v>6.0606060606060659</v>
      </c>
      <c r="AM15" s="87">
        <v>9.8000000000000004E-2</v>
      </c>
      <c r="AN15" s="5">
        <v>7.5999999999999998E-2</v>
      </c>
      <c r="AO15" s="30">
        <f>ABS(AM15-AN15)/((AM15+AN15)/2)*100</f>
        <v>25.287356321839088</v>
      </c>
      <c r="AP15" s="14">
        <v>0.2</v>
      </c>
      <c r="AQ15" s="62">
        <v>0.16</v>
      </c>
      <c r="AR15" s="30">
        <f>ABS(AP15-AQ15)/((AP15+AQ15)/2)*100</f>
        <v>22.222222222222225</v>
      </c>
      <c r="AS15" s="4">
        <v>0.11</v>
      </c>
      <c r="AT15" s="5">
        <v>0.11</v>
      </c>
      <c r="AU15" s="30">
        <f t="shared" ref="AU15:AU31" si="13">ABS(AS15-AT15)/((AS15+AT15)/2)*100</f>
        <v>0</v>
      </c>
      <c r="AV15" s="4">
        <v>0.25</v>
      </c>
      <c r="AW15" s="5">
        <v>0.26</v>
      </c>
      <c r="AX15" s="30">
        <f t="shared" si="5"/>
        <v>3.9215686274509838</v>
      </c>
      <c r="AY15" s="4">
        <v>9.8000000000000004E-2</v>
      </c>
      <c r="AZ15" s="5">
        <v>0.12</v>
      </c>
      <c r="BA15" s="30">
        <f t="shared" si="6"/>
        <v>20.183486238532105</v>
      </c>
      <c r="BB15" s="4">
        <v>0.25</v>
      </c>
      <c r="BC15" s="5">
        <v>0.23</v>
      </c>
      <c r="BD15" s="30">
        <f t="shared" si="7"/>
        <v>8.3333333333333304</v>
      </c>
      <c r="BE15" s="4" t="s">
        <v>111</v>
      </c>
      <c r="BF15" s="16" t="s">
        <v>111</v>
      </c>
      <c r="BG15" s="30" t="s">
        <v>90</v>
      </c>
      <c r="BH15" s="4">
        <v>0.13</v>
      </c>
      <c r="BI15" s="5">
        <v>0.13</v>
      </c>
      <c r="BJ15" s="30">
        <f t="shared" si="8"/>
        <v>0</v>
      </c>
      <c r="BK15" s="4">
        <v>9.9000000000000005E-2</v>
      </c>
      <c r="BL15" s="5">
        <v>8.8999999999999996E-2</v>
      </c>
      <c r="BM15" s="30">
        <f t="shared" ref="BM15:BM31" si="14">ABS(BK15-BL15)/((BK15+BL15)/2)*100</f>
        <v>10.638297872340436</v>
      </c>
      <c r="BN15" s="4">
        <v>0.2</v>
      </c>
      <c r="BO15" s="5">
        <v>0.19</v>
      </c>
      <c r="BP15" s="30">
        <f t="shared" si="9"/>
        <v>5.1282051282051331</v>
      </c>
      <c r="BQ15" s="4" t="s">
        <v>111</v>
      </c>
      <c r="BR15" s="16" t="s">
        <v>111</v>
      </c>
      <c r="BS15" s="30" t="s">
        <v>90</v>
      </c>
      <c r="BT15" s="4">
        <v>2.5999999999999999E-2</v>
      </c>
      <c r="BU15" s="5">
        <v>0.11</v>
      </c>
      <c r="BV15" s="30">
        <f t="shared" si="10"/>
        <v>123.52941176470588</v>
      </c>
    </row>
    <row r="16" spans="1:85" s="31" customFormat="1" x14ac:dyDescent="0.2">
      <c r="A16" s="19" t="s">
        <v>55</v>
      </c>
      <c r="B16" s="3" t="s">
        <v>32</v>
      </c>
      <c r="C16" s="4" t="s">
        <v>112</v>
      </c>
      <c r="D16" s="5" t="s">
        <v>112</v>
      </c>
      <c r="E16" s="30" t="s">
        <v>86</v>
      </c>
      <c r="F16" s="4" t="s">
        <v>111</v>
      </c>
      <c r="G16" s="5" t="s">
        <v>111</v>
      </c>
      <c r="H16" s="30" t="s">
        <v>90</v>
      </c>
      <c r="I16" s="15">
        <v>0.02</v>
      </c>
      <c r="J16" s="16">
        <v>2.1000000000000001E-2</v>
      </c>
      <c r="K16" s="30">
        <f t="shared" si="11"/>
        <v>4.8780487804878092</v>
      </c>
      <c r="L16" s="15">
        <v>0.03</v>
      </c>
      <c r="M16" s="16">
        <v>2.5999999999999999E-2</v>
      </c>
      <c r="N16" s="43">
        <f t="shared" si="1"/>
        <v>14.285714285714288</v>
      </c>
      <c r="O16" s="15" t="s">
        <v>111</v>
      </c>
      <c r="P16" s="16" t="s">
        <v>111</v>
      </c>
      <c r="Q16" s="30" t="s">
        <v>90</v>
      </c>
      <c r="R16" s="15" t="s">
        <v>111</v>
      </c>
      <c r="S16" s="16" t="s">
        <v>111</v>
      </c>
      <c r="T16" s="30" t="s">
        <v>90</v>
      </c>
      <c r="U16" s="15" t="s">
        <v>111</v>
      </c>
      <c r="V16" s="16" t="s">
        <v>111</v>
      </c>
      <c r="W16" s="30" t="s">
        <v>90</v>
      </c>
      <c r="X16" s="15" t="s">
        <v>111</v>
      </c>
      <c r="Y16" s="16" t="s">
        <v>111</v>
      </c>
      <c r="Z16" s="30" t="s">
        <v>90</v>
      </c>
      <c r="AA16" s="76" t="s">
        <v>111</v>
      </c>
      <c r="AB16" s="77" t="s">
        <v>111</v>
      </c>
      <c r="AC16" s="30" t="s">
        <v>90</v>
      </c>
      <c r="AD16" s="76" t="s">
        <v>111</v>
      </c>
      <c r="AE16" s="77" t="s">
        <v>111</v>
      </c>
      <c r="AF16" s="30" t="s">
        <v>90</v>
      </c>
      <c r="AG16" s="4" t="s">
        <v>111</v>
      </c>
      <c r="AH16" s="16" t="s">
        <v>111</v>
      </c>
      <c r="AI16" s="30" t="s">
        <v>90</v>
      </c>
      <c r="AJ16" s="4" t="s">
        <v>111</v>
      </c>
      <c r="AK16" s="16" t="s">
        <v>111</v>
      </c>
      <c r="AL16" s="30" t="s">
        <v>90</v>
      </c>
      <c r="AM16" s="4" t="s">
        <v>111</v>
      </c>
      <c r="AN16" s="16" t="s">
        <v>111</v>
      </c>
      <c r="AO16" s="30" t="s">
        <v>90</v>
      </c>
      <c r="AP16" s="4" t="s">
        <v>111</v>
      </c>
      <c r="AQ16" s="16" t="s">
        <v>111</v>
      </c>
      <c r="AR16" s="30" t="s">
        <v>90</v>
      </c>
      <c r="AS16" s="4" t="s">
        <v>111</v>
      </c>
      <c r="AT16" s="16" t="s">
        <v>111</v>
      </c>
      <c r="AU16" s="30" t="s">
        <v>90</v>
      </c>
      <c r="AV16" s="4" t="s">
        <v>111</v>
      </c>
      <c r="AW16" s="16" t="s">
        <v>111</v>
      </c>
      <c r="AX16" s="30" t="s">
        <v>90</v>
      </c>
      <c r="AY16" s="4" t="s">
        <v>111</v>
      </c>
      <c r="AZ16" s="16" t="s">
        <v>111</v>
      </c>
      <c r="BA16" s="30" t="s">
        <v>90</v>
      </c>
      <c r="BB16" s="4" t="s">
        <v>111</v>
      </c>
      <c r="BC16" s="16" t="s">
        <v>111</v>
      </c>
      <c r="BD16" s="30" t="s">
        <v>90</v>
      </c>
      <c r="BE16" s="4" t="s">
        <v>111</v>
      </c>
      <c r="BF16" s="16" t="s">
        <v>111</v>
      </c>
      <c r="BG16" s="30" t="s">
        <v>90</v>
      </c>
      <c r="BH16" s="4" t="s">
        <v>111</v>
      </c>
      <c r="BI16" s="16" t="s">
        <v>111</v>
      </c>
      <c r="BJ16" s="30" t="s">
        <v>90</v>
      </c>
      <c r="BK16" s="4" t="s">
        <v>111</v>
      </c>
      <c r="BL16" s="16" t="s">
        <v>111</v>
      </c>
      <c r="BM16" s="30" t="s">
        <v>90</v>
      </c>
      <c r="BN16" s="4" t="s">
        <v>111</v>
      </c>
      <c r="BO16" s="5">
        <v>2.7E-2</v>
      </c>
      <c r="BP16" s="30" t="s">
        <v>90</v>
      </c>
      <c r="BQ16" s="4" t="s">
        <v>111</v>
      </c>
      <c r="BR16" s="16" t="s">
        <v>111</v>
      </c>
      <c r="BS16" s="30" t="s">
        <v>90</v>
      </c>
      <c r="BT16" s="4" t="s">
        <v>111</v>
      </c>
      <c r="BU16" s="4" t="s">
        <v>111</v>
      </c>
      <c r="BV16" s="30" t="s">
        <v>90</v>
      </c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 s="31" customFormat="1" x14ac:dyDescent="0.2">
      <c r="A17" s="37" t="s">
        <v>0</v>
      </c>
      <c r="B17" s="1" t="s">
        <v>32</v>
      </c>
      <c r="C17" s="4" t="s">
        <v>112</v>
      </c>
      <c r="D17" s="5" t="s">
        <v>112</v>
      </c>
      <c r="E17" s="30" t="s">
        <v>86</v>
      </c>
      <c r="F17" s="4">
        <v>3.2000000000000001E-2</v>
      </c>
      <c r="G17" s="5">
        <v>0.03</v>
      </c>
      <c r="H17" s="30">
        <f t="shared" si="0"/>
        <v>6.4516129032258114</v>
      </c>
      <c r="I17" s="4">
        <v>2.8000000000000001E-2</v>
      </c>
      <c r="J17" s="5">
        <v>2.5999999999999999E-2</v>
      </c>
      <c r="K17" s="30">
        <f t="shared" si="11"/>
        <v>7.4074074074074137</v>
      </c>
      <c r="L17" s="4">
        <v>5.5E-2</v>
      </c>
      <c r="M17" s="5">
        <v>5.1999999999999998E-2</v>
      </c>
      <c r="N17" s="43">
        <f t="shared" si="1"/>
        <v>5.6074766355140238</v>
      </c>
      <c r="O17" s="4">
        <v>1.7999999999999999E-2</v>
      </c>
      <c r="P17" s="5">
        <v>1.7999999999999999E-2</v>
      </c>
      <c r="Q17" s="30">
        <f>ABS(O17-P17)/((O17+P17)/2)*100</f>
        <v>0</v>
      </c>
      <c r="R17" s="4">
        <v>9.8000000000000004E-2</v>
      </c>
      <c r="S17" s="5">
        <v>9.2999999999999999E-2</v>
      </c>
      <c r="T17" s="30">
        <f>ABS(R17-S17)/((R17+S17)/2)*100</f>
        <v>5.2356020942408428</v>
      </c>
      <c r="U17" s="4">
        <v>0.14000000000000001</v>
      </c>
      <c r="V17" s="5">
        <v>0.14000000000000001</v>
      </c>
      <c r="W17" s="30">
        <f>ABS(U17-V17)/((U17+V17)/2)*100</f>
        <v>0</v>
      </c>
      <c r="X17" s="4">
        <v>6.9000000000000006E-2</v>
      </c>
      <c r="Y17" s="5">
        <v>7.4999999999999997E-2</v>
      </c>
      <c r="Z17" s="30">
        <f>ABS(X17-Y17)/((X17+Y17)/2)*100</f>
        <v>8.3333333333333197</v>
      </c>
      <c r="AA17" s="4">
        <v>0.05</v>
      </c>
      <c r="AB17" s="5">
        <v>5.1999999999999998E-2</v>
      </c>
      <c r="AC17" s="30">
        <f t="shared" si="2"/>
        <v>3.92156862745097</v>
      </c>
      <c r="AD17" s="4">
        <v>9.1999999999999998E-2</v>
      </c>
      <c r="AE17" s="5">
        <v>8.7999999999999995E-2</v>
      </c>
      <c r="AF17" s="43">
        <f>ABS(AD17-AE17)/((AD17+AE17)/2)*100</f>
        <v>4.4444444444444491</v>
      </c>
      <c r="AG17" s="4">
        <v>0.06</v>
      </c>
      <c r="AH17" s="5">
        <v>6.3E-2</v>
      </c>
      <c r="AI17" s="30">
        <f t="shared" si="12"/>
        <v>4.8780487804878092</v>
      </c>
      <c r="AJ17" s="4">
        <v>0.08</v>
      </c>
      <c r="AK17" s="5">
        <v>0.08</v>
      </c>
      <c r="AL17" s="30">
        <f t="shared" si="4"/>
        <v>0</v>
      </c>
      <c r="AM17" s="4">
        <v>7.4999999999999997E-2</v>
      </c>
      <c r="AN17" s="5">
        <v>7.2999999999999995E-2</v>
      </c>
      <c r="AO17" s="30">
        <f>ABS(AM17-AN17)/((AM17+AN17)/2)*100</f>
        <v>2.7027027027027053</v>
      </c>
      <c r="AP17" s="4">
        <v>4.7E-2</v>
      </c>
      <c r="AQ17" s="5">
        <v>4.3999999999999997E-2</v>
      </c>
      <c r="AR17" s="30">
        <f>ABS(AP17-AQ17)/((AP17+AQ17)/2)*100</f>
        <v>6.5934065934065993</v>
      </c>
      <c r="AS17" s="4">
        <v>9.0999999999999998E-2</v>
      </c>
      <c r="AT17" s="5">
        <v>9.0999999999999998E-2</v>
      </c>
      <c r="AU17" s="30">
        <f t="shared" si="13"/>
        <v>0</v>
      </c>
      <c r="AV17" s="4">
        <v>8.7999999999999995E-2</v>
      </c>
      <c r="AW17" s="5">
        <v>8.5999999999999993E-2</v>
      </c>
      <c r="AX17" s="30">
        <f t="shared" si="5"/>
        <v>2.2988505747126458</v>
      </c>
      <c r="AY17" s="4">
        <v>0.15</v>
      </c>
      <c r="AZ17" s="5">
        <v>0.13</v>
      </c>
      <c r="BA17" s="30">
        <f t="shared" si="6"/>
        <v>14.285714285714276</v>
      </c>
      <c r="BB17" s="4">
        <v>9.6000000000000002E-2</v>
      </c>
      <c r="BC17" s="5">
        <v>9.6000000000000002E-2</v>
      </c>
      <c r="BD17" s="30">
        <f t="shared" si="7"/>
        <v>0</v>
      </c>
      <c r="BE17" s="4">
        <v>1.4999999999999999E-2</v>
      </c>
      <c r="BF17" s="5">
        <v>1.7000000000000001E-2</v>
      </c>
      <c r="BG17" s="30">
        <f t="shared" ref="BG17:BG31" si="15">ABS(BE17-BF17)/((BE17+BF17)/2)*100</f>
        <v>12.500000000000011</v>
      </c>
      <c r="BH17" s="4">
        <v>0.12</v>
      </c>
      <c r="BI17" s="5">
        <v>0.12</v>
      </c>
      <c r="BJ17" s="30">
        <f t="shared" si="8"/>
        <v>0</v>
      </c>
      <c r="BK17" s="4">
        <v>2.4E-2</v>
      </c>
      <c r="BL17" s="5">
        <v>2.9000000000000001E-2</v>
      </c>
      <c r="BM17" s="30">
        <f t="shared" si="14"/>
        <v>18.867924528301888</v>
      </c>
      <c r="BN17" s="4">
        <v>8.7999999999999995E-2</v>
      </c>
      <c r="BO17" s="5">
        <v>8.5000000000000006E-2</v>
      </c>
      <c r="BP17" s="30">
        <f t="shared" si="9"/>
        <v>3.4682080924855363</v>
      </c>
      <c r="BQ17" s="4">
        <v>4.2999999999999997E-2</v>
      </c>
      <c r="BR17" s="5">
        <v>4.9000000000000002E-2</v>
      </c>
      <c r="BS17" s="30">
        <f t="shared" ref="BS17:BS31" si="16">ABS(BQ17-BR17)/((BQ17+BR17)/2)*100</f>
        <v>13.043478260869575</v>
      </c>
      <c r="BT17" s="4">
        <v>3.5000000000000003E-2</v>
      </c>
      <c r="BU17" s="5">
        <v>3.4000000000000002E-2</v>
      </c>
      <c r="BV17" s="30">
        <f t="shared" si="10"/>
        <v>2.8985507246376838</v>
      </c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 s="31" customFormat="1" x14ac:dyDescent="0.2">
      <c r="A18" s="19" t="s">
        <v>56</v>
      </c>
      <c r="B18" s="3" t="s">
        <v>32</v>
      </c>
      <c r="C18" s="2" t="s">
        <v>112</v>
      </c>
      <c r="D18" s="46" t="s">
        <v>112</v>
      </c>
      <c r="E18" s="30" t="s">
        <v>86</v>
      </c>
      <c r="F18" s="2">
        <v>4.0999999999999996</v>
      </c>
      <c r="G18" s="46">
        <v>4.0999999999999996</v>
      </c>
      <c r="H18" s="30">
        <f t="shared" si="0"/>
        <v>0</v>
      </c>
      <c r="I18" s="2">
        <v>7.2</v>
      </c>
      <c r="J18" s="46">
        <v>6.9</v>
      </c>
      <c r="K18" s="30">
        <f t="shared" si="11"/>
        <v>4.2553191489361675</v>
      </c>
      <c r="L18" s="2">
        <v>5.5</v>
      </c>
      <c r="M18" s="46">
        <v>5</v>
      </c>
      <c r="N18" s="43">
        <f t="shared" si="1"/>
        <v>9.5238095238095237</v>
      </c>
      <c r="O18" s="2">
        <v>5.6</v>
      </c>
      <c r="P18" s="46">
        <v>5.7</v>
      </c>
      <c r="Q18" s="30">
        <f>ABS(O18-P18)/((O18+P18)/2)*100</f>
        <v>1.7699115044247882</v>
      </c>
      <c r="R18" s="2">
        <v>6.7</v>
      </c>
      <c r="S18" s="46">
        <v>6.7</v>
      </c>
      <c r="T18" s="30">
        <f>ABS(R18-S18)/((R18+S18)/2)*100</f>
        <v>0</v>
      </c>
      <c r="U18" s="2">
        <v>6.8</v>
      </c>
      <c r="V18" s="46">
        <v>6.8</v>
      </c>
      <c r="W18" s="30">
        <f>ABS(U18-V18)/((U18+V18)/2)*100</f>
        <v>0</v>
      </c>
      <c r="X18" s="2">
        <v>4.4000000000000004</v>
      </c>
      <c r="Y18" s="46">
        <v>4.8</v>
      </c>
      <c r="Z18" s="30">
        <f>ABS(X18-Y18)/((X18+Y18)/2)*100</f>
        <v>8.6956521739130324</v>
      </c>
      <c r="AA18" s="2">
        <v>3.7</v>
      </c>
      <c r="AB18" s="46">
        <v>3.7</v>
      </c>
      <c r="AC18" s="30">
        <f t="shared" si="2"/>
        <v>0</v>
      </c>
      <c r="AD18" s="2">
        <v>4.4000000000000004</v>
      </c>
      <c r="AE18" s="46">
        <v>4.4000000000000004</v>
      </c>
      <c r="AF18" s="30">
        <f>ABS(AD18-AE18)/((AD18+AE18)/2)*100</f>
        <v>0</v>
      </c>
      <c r="AG18" s="2">
        <v>5.7</v>
      </c>
      <c r="AH18" s="46">
        <v>5.8</v>
      </c>
      <c r="AI18" s="30">
        <f t="shared" si="12"/>
        <v>1.7391304347826024</v>
      </c>
      <c r="AJ18" s="2">
        <v>4.0999999999999996</v>
      </c>
      <c r="AK18" s="46">
        <v>4</v>
      </c>
      <c r="AL18" s="30">
        <f t="shared" si="4"/>
        <v>2.4691358024691268</v>
      </c>
      <c r="AM18" s="2">
        <v>5.8</v>
      </c>
      <c r="AN18" s="46">
        <v>5.7</v>
      </c>
      <c r="AO18" s="30">
        <f>ABS(AM18-AN18)/((AM18+AN18)/2)*100</f>
        <v>1.7391304347826024</v>
      </c>
      <c r="AP18" s="2">
        <v>5.8</v>
      </c>
      <c r="AQ18" s="46">
        <v>5.8</v>
      </c>
      <c r="AR18" s="30">
        <f>ABS(AP18-AQ18)/((AP18+AQ18)/2)*100</f>
        <v>0</v>
      </c>
      <c r="AS18" s="2">
        <v>6</v>
      </c>
      <c r="AT18" s="46">
        <v>6.4</v>
      </c>
      <c r="AU18" s="30">
        <f t="shared" si="13"/>
        <v>6.4516129032258114</v>
      </c>
      <c r="AV18" s="2">
        <v>5.0999999999999996</v>
      </c>
      <c r="AW18" s="46">
        <v>4.7</v>
      </c>
      <c r="AX18" s="30">
        <f t="shared" si="5"/>
        <v>8.1632653061224367</v>
      </c>
      <c r="AY18" s="2">
        <v>4.5999999999999996</v>
      </c>
      <c r="AZ18" s="46">
        <v>4.7</v>
      </c>
      <c r="BA18" s="30">
        <f t="shared" si="6"/>
        <v>2.1505376344086136</v>
      </c>
      <c r="BB18" s="2">
        <v>4.7</v>
      </c>
      <c r="BC18" s="46">
        <v>4.0999999999999996</v>
      </c>
      <c r="BD18" s="30">
        <f t="shared" si="7"/>
        <v>13.636363636363647</v>
      </c>
      <c r="BE18" s="2">
        <v>1.3</v>
      </c>
      <c r="BF18" s="46">
        <v>1.4</v>
      </c>
      <c r="BG18" s="30">
        <f t="shared" si="15"/>
        <v>7.4074074074073977</v>
      </c>
      <c r="BH18" s="2">
        <v>3.5</v>
      </c>
      <c r="BI18" s="46">
        <v>3.5</v>
      </c>
      <c r="BJ18" s="30">
        <f t="shared" si="8"/>
        <v>0</v>
      </c>
      <c r="BK18" s="2">
        <v>2.4</v>
      </c>
      <c r="BL18" s="46">
        <v>2.2999999999999998</v>
      </c>
      <c r="BM18" s="30">
        <f t="shared" si="14"/>
        <v>4.2553191489361746</v>
      </c>
      <c r="BN18" s="2">
        <v>4.2</v>
      </c>
      <c r="BO18" s="46">
        <v>4.2</v>
      </c>
      <c r="BP18" s="30">
        <f t="shared" si="9"/>
        <v>0</v>
      </c>
      <c r="BQ18" s="2">
        <v>2.5</v>
      </c>
      <c r="BR18" s="46">
        <v>4.5999999999999996</v>
      </c>
      <c r="BS18" s="30">
        <f t="shared" si="16"/>
        <v>59.154929577464777</v>
      </c>
      <c r="BT18" s="2">
        <v>5.7</v>
      </c>
      <c r="BU18" s="46">
        <v>5.6</v>
      </c>
      <c r="BV18" s="30">
        <f t="shared" si="10"/>
        <v>1.7699115044247882</v>
      </c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 s="31" customFormat="1" x14ac:dyDescent="0.2">
      <c r="A19" s="19" t="s">
        <v>57</v>
      </c>
      <c r="B19" s="3" t="s">
        <v>32</v>
      </c>
      <c r="C19" s="6" t="s">
        <v>112</v>
      </c>
      <c r="D19" s="7" t="s">
        <v>112</v>
      </c>
      <c r="E19" s="30" t="s">
        <v>86</v>
      </c>
      <c r="F19" s="6">
        <v>0.40410000000000001</v>
      </c>
      <c r="G19" s="7">
        <v>0.24940000000000001</v>
      </c>
      <c r="H19" s="30">
        <f t="shared" si="0"/>
        <v>47.345065034429993</v>
      </c>
      <c r="I19" s="6">
        <v>0.2268</v>
      </c>
      <c r="J19" s="7">
        <v>0.19089999999999999</v>
      </c>
      <c r="K19" s="30">
        <f t="shared" si="11"/>
        <v>17.189370361503482</v>
      </c>
      <c r="L19" s="6">
        <v>0.37380000000000002</v>
      </c>
      <c r="M19" s="7">
        <v>0.35870000000000002</v>
      </c>
      <c r="N19" s="43">
        <f t="shared" si="1"/>
        <v>4.1228668941979523</v>
      </c>
      <c r="O19" s="6">
        <v>0.11459999999999999</v>
      </c>
      <c r="P19" s="7">
        <v>0.1023</v>
      </c>
      <c r="Q19" s="30">
        <f>ABS(O19-P19)/((O19+P19)/2)*100</f>
        <v>11.341632088520049</v>
      </c>
      <c r="R19" s="6">
        <v>0.50009999999999999</v>
      </c>
      <c r="S19" s="7">
        <v>0.48170000000000002</v>
      </c>
      <c r="T19" s="30">
        <f>ABS(R19-S19)/((R19+S19)/2)*100</f>
        <v>3.7482175595844311</v>
      </c>
      <c r="U19" s="6">
        <v>0.16930000000000001</v>
      </c>
      <c r="V19" s="7">
        <v>0.12939999999999999</v>
      </c>
      <c r="W19" s="30">
        <f>ABS(U19-V19)/((U19+V19)/2)*100</f>
        <v>26.715768329427537</v>
      </c>
      <c r="X19" s="6">
        <v>0.46179999999999999</v>
      </c>
      <c r="Y19" s="7">
        <v>0.4526</v>
      </c>
      <c r="Z19" s="30">
        <f>ABS(X19-Y19)/((X19+Y19)/2)*100</f>
        <v>2.0122484689413791</v>
      </c>
      <c r="AA19" s="6">
        <v>0.22140000000000001</v>
      </c>
      <c r="AB19" s="7">
        <v>0.13780000000000001</v>
      </c>
      <c r="AC19" s="30">
        <f t="shared" si="2"/>
        <v>46.547884187082403</v>
      </c>
      <c r="AD19" s="6">
        <v>0.26229999999999998</v>
      </c>
      <c r="AE19" s="7">
        <v>0.24340000000000001</v>
      </c>
      <c r="AF19" s="30">
        <f>ABS(AD19-AE19)/((AD19+AE19)/2)*100</f>
        <v>7.4747874233735301</v>
      </c>
      <c r="AG19" s="6">
        <v>0.1694</v>
      </c>
      <c r="AH19" s="7">
        <v>0.1807</v>
      </c>
      <c r="AI19" s="30">
        <f t="shared" si="12"/>
        <v>6.4552984861468179</v>
      </c>
      <c r="AJ19" s="6">
        <v>0.36009999999999998</v>
      </c>
      <c r="AK19" s="7">
        <v>0.33629999999999999</v>
      </c>
      <c r="AL19" s="30">
        <f t="shared" si="4"/>
        <v>6.8351522113727716</v>
      </c>
      <c r="AM19" s="6">
        <v>0.17660000000000001</v>
      </c>
      <c r="AN19" s="7">
        <v>0.16470000000000001</v>
      </c>
      <c r="AO19" s="30">
        <f>ABS(AM19-AN19)/((AM19+AN19)/2)*100</f>
        <v>6.9733372399648355</v>
      </c>
      <c r="AP19" s="6">
        <v>8.1699999999999995E-2</v>
      </c>
      <c r="AQ19" s="7">
        <v>7.0400000000000004E-2</v>
      </c>
      <c r="AR19" s="30">
        <f>ABS(AP19-AQ19)/((AP19+AQ19)/2)*100</f>
        <v>14.858645627876383</v>
      </c>
      <c r="AS19" s="6">
        <v>3.2500000000000001E-2</v>
      </c>
      <c r="AT19" s="7" t="s">
        <v>137</v>
      </c>
      <c r="AU19" s="30" t="s">
        <v>90</v>
      </c>
      <c r="AV19" s="6">
        <v>0.1323</v>
      </c>
      <c r="AW19" s="7">
        <v>0.13089999999999999</v>
      </c>
      <c r="AX19" s="30">
        <f t="shared" si="5"/>
        <v>1.0638297872340519</v>
      </c>
      <c r="AY19" s="6">
        <v>0.1133</v>
      </c>
      <c r="AZ19" s="7">
        <v>0.1027</v>
      </c>
      <c r="BA19" s="30">
        <f t="shared" si="6"/>
        <v>9.8148148148148131</v>
      </c>
      <c r="BB19" s="6">
        <v>0.20630000000000001</v>
      </c>
      <c r="BC19" s="7">
        <v>0.2404</v>
      </c>
      <c r="BD19" s="30">
        <f t="shared" si="7"/>
        <v>15.267517349451531</v>
      </c>
      <c r="BE19" s="6">
        <v>5.3900000000000003E-2</v>
      </c>
      <c r="BF19" s="7">
        <v>6.2600000000000003E-2</v>
      </c>
      <c r="BG19" s="30">
        <f t="shared" si="15"/>
        <v>14.935622317596565</v>
      </c>
      <c r="BH19" s="6">
        <v>0.10050000000000001</v>
      </c>
      <c r="BI19" s="7">
        <v>8.9599999999999999E-2</v>
      </c>
      <c r="BJ19" s="30">
        <f t="shared" si="8"/>
        <v>11.467648605996851</v>
      </c>
      <c r="BK19" s="6" t="s">
        <v>137</v>
      </c>
      <c r="BL19" s="7">
        <v>4.4299999999999999E-2</v>
      </c>
      <c r="BM19" s="30" t="s">
        <v>90</v>
      </c>
      <c r="BN19" s="6">
        <v>7.9899999999999999E-2</v>
      </c>
      <c r="BO19" s="7">
        <v>8.5500000000000007E-2</v>
      </c>
      <c r="BP19" s="30">
        <f t="shared" si="9"/>
        <v>6.7714631197098045</v>
      </c>
      <c r="BQ19" s="6">
        <v>3.6900000000000002E-2</v>
      </c>
      <c r="BR19" s="7">
        <v>0.05</v>
      </c>
      <c r="BS19" s="30">
        <f t="shared" si="16"/>
        <v>30.149597238204834</v>
      </c>
      <c r="BT19" s="6">
        <v>0.1588</v>
      </c>
      <c r="BU19" s="7">
        <v>4.4900000000000002E-2</v>
      </c>
      <c r="BV19" s="30">
        <f t="shared" si="10"/>
        <v>111.83112420225822</v>
      </c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 s="31" customFormat="1" x14ac:dyDescent="0.2">
      <c r="A20" s="19" t="s">
        <v>58</v>
      </c>
      <c r="B20" s="3" t="s">
        <v>32</v>
      </c>
      <c r="C20" s="6" t="s">
        <v>112</v>
      </c>
      <c r="D20" s="7" t="s">
        <v>112</v>
      </c>
      <c r="E20" s="30" t="s">
        <v>86</v>
      </c>
      <c r="F20" s="10" t="s">
        <v>113</v>
      </c>
      <c r="G20" s="11" t="s">
        <v>113</v>
      </c>
      <c r="H20" s="30" t="s">
        <v>90</v>
      </c>
      <c r="I20" s="6" t="s">
        <v>113</v>
      </c>
      <c r="J20" s="7" t="s">
        <v>113</v>
      </c>
      <c r="K20" s="30" t="s">
        <v>90</v>
      </c>
      <c r="L20" s="6" t="s">
        <v>113</v>
      </c>
      <c r="M20" s="7" t="s">
        <v>113</v>
      </c>
      <c r="N20" s="30" t="s">
        <v>90</v>
      </c>
      <c r="O20" s="6" t="s">
        <v>113</v>
      </c>
      <c r="P20" s="7" t="s">
        <v>113</v>
      </c>
      <c r="Q20" s="30" t="s">
        <v>90</v>
      </c>
      <c r="R20" s="10" t="s">
        <v>113</v>
      </c>
      <c r="S20" s="11" t="s">
        <v>113</v>
      </c>
      <c r="T20" s="30" t="s">
        <v>90</v>
      </c>
      <c r="U20" s="6" t="s">
        <v>113</v>
      </c>
      <c r="V20" s="7" t="s">
        <v>113</v>
      </c>
      <c r="W20" s="30" t="s">
        <v>90</v>
      </c>
      <c r="X20" s="6" t="s">
        <v>113</v>
      </c>
      <c r="Y20" s="7" t="s">
        <v>113</v>
      </c>
      <c r="Z20" s="30" t="s">
        <v>90</v>
      </c>
      <c r="AA20" s="6" t="s">
        <v>113</v>
      </c>
      <c r="AB20" s="7" t="s">
        <v>113</v>
      </c>
      <c r="AC20" s="30" t="s">
        <v>90</v>
      </c>
      <c r="AD20" s="6" t="s">
        <v>113</v>
      </c>
      <c r="AE20" s="7" t="s">
        <v>113</v>
      </c>
      <c r="AF20" s="30" t="s">
        <v>90</v>
      </c>
      <c r="AG20" s="6" t="s">
        <v>113</v>
      </c>
      <c r="AH20" s="7" t="s">
        <v>113</v>
      </c>
      <c r="AI20" s="30" t="s">
        <v>90</v>
      </c>
      <c r="AJ20" s="6" t="s">
        <v>113</v>
      </c>
      <c r="AK20" s="7" t="s">
        <v>113</v>
      </c>
      <c r="AL20" s="30" t="s">
        <v>90</v>
      </c>
      <c r="AM20" s="6" t="s">
        <v>113</v>
      </c>
      <c r="AN20" s="7" t="s">
        <v>113</v>
      </c>
      <c r="AO20" s="30" t="s">
        <v>90</v>
      </c>
      <c r="AP20" s="6" t="s">
        <v>113</v>
      </c>
      <c r="AQ20" s="7" t="s">
        <v>113</v>
      </c>
      <c r="AR20" s="30" t="s">
        <v>90</v>
      </c>
      <c r="AS20" s="6" t="s">
        <v>113</v>
      </c>
      <c r="AT20" s="7" t="s">
        <v>113</v>
      </c>
      <c r="AU20" s="30" t="s">
        <v>90</v>
      </c>
      <c r="AV20" s="6" t="s">
        <v>113</v>
      </c>
      <c r="AW20" s="7" t="s">
        <v>113</v>
      </c>
      <c r="AX20" s="30" t="s">
        <v>90</v>
      </c>
      <c r="AY20" s="6" t="s">
        <v>113</v>
      </c>
      <c r="AZ20" s="7" t="s">
        <v>113</v>
      </c>
      <c r="BA20" s="30" t="s">
        <v>90</v>
      </c>
      <c r="BB20" s="6" t="s">
        <v>113</v>
      </c>
      <c r="BC20" s="7" t="s">
        <v>113</v>
      </c>
      <c r="BD20" s="30" t="s">
        <v>90</v>
      </c>
      <c r="BE20" s="6" t="s">
        <v>113</v>
      </c>
      <c r="BF20" s="7" t="s">
        <v>113</v>
      </c>
      <c r="BG20" s="30" t="s">
        <v>90</v>
      </c>
      <c r="BH20" s="6" t="s">
        <v>113</v>
      </c>
      <c r="BI20" s="7" t="s">
        <v>113</v>
      </c>
      <c r="BJ20" s="30" t="s">
        <v>90</v>
      </c>
      <c r="BK20" s="6" t="s">
        <v>113</v>
      </c>
      <c r="BL20" s="7" t="s">
        <v>113</v>
      </c>
      <c r="BM20" s="30" t="s">
        <v>90</v>
      </c>
      <c r="BN20" s="6" t="s">
        <v>113</v>
      </c>
      <c r="BO20" s="7" t="s">
        <v>113</v>
      </c>
      <c r="BP20" s="30" t="s">
        <v>90</v>
      </c>
      <c r="BQ20" s="6" t="s">
        <v>113</v>
      </c>
      <c r="BR20" s="7" t="s">
        <v>113</v>
      </c>
      <c r="BS20" s="30" t="s">
        <v>90</v>
      </c>
      <c r="BT20" s="10" t="s">
        <v>113</v>
      </c>
      <c r="BU20" s="11" t="s">
        <v>113</v>
      </c>
      <c r="BV20" s="30" t="s">
        <v>90</v>
      </c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 s="31" customFormat="1" x14ac:dyDescent="0.2">
      <c r="A21" s="19" t="s">
        <v>33</v>
      </c>
      <c r="B21" s="3" t="s">
        <v>32</v>
      </c>
      <c r="C21" s="6" t="s">
        <v>112</v>
      </c>
      <c r="D21" s="7" t="s">
        <v>112</v>
      </c>
      <c r="E21" s="30" t="s">
        <v>86</v>
      </c>
      <c r="F21" s="10" t="s">
        <v>113</v>
      </c>
      <c r="G21" s="11" t="s">
        <v>113</v>
      </c>
      <c r="H21" s="30" t="s">
        <v>90</v>
      </c>
      <c r="I21" s="6" t="s">
        <v>113</v>
      </c>
      <c r="J21" s="7" t="s">
        <v>113</v>
      </c>
      <c r="K21" s="30" t="s">
        <v>90</v>
      </c>
      <c r="L21" s="6" t="s">
        <v>113</v>
      </c>
      <c r="M21" s="7" t="s">
        <v>113</v>
      </c>
      <c r="N21" s="30" t="s">
        <v>90</v>
      </c>
      <c r="O21" s="6">
        <v>5.9999999999999995E-4</v>
      </c>
      <c r="P21" s="7">
        <v>6.9999999999999999E-4</v>
      </c>
      <c r="Q21" s="30">
        <f>ABS(O21-P21)/((O21+P21)/2)*100</f>
        <v>15.38461538461539</v>
      </c>
      <c r="R21" s="10" t="s">
        <v>113</v>
      </c>
      <c r="S21" s="11" t="s">
        <v>113</v>
      </c>
      <c r="T21" s="30" t="s">
        <v>90</v>
      </c>
      <c r="U21" s="6">
        <v>5.9999999999999995E-4</v>
      </c>
      <c r="V21" s="7">
        <v>5.9999999999999995E-4</v>
      </c>
      <c r="W21" s="30">
        <f>ABS(U21-V21)/((U21+V21)/2)*100</f>
        <v>0</v>
      </c>
      <c r="X21" s="6">
        <v>8.0000000000000004E-4</v>
      </c>
      <c r="Y21" s="7">
        <v>6.9999999999999999E-4</v>
      </c>
      <c r="Z21" s="30">
        <f>ABS(X21-Y21)/((X21+Y21)/2)*100</f>
        <v>13.333333333333339</v>
      </c>
      <c r="AA21" s="6" t="s">
        <v>113</v>
      </c>
      <c r="AB21" s="7" t="s">
        <v>113</v>
      </c>
      <c r="AC21" s="30" t="s">
        <v>90</v>
      </c>
      <c r="AD21" s="6" t="s">
        <v>113</v>
      </c>
      <c r="AE21" s="7" t="s">
        <v>113</v>
      </c>
      <c r="AF21" s="30" t="s">
        <v>90</v>
      </c>
      <c r="AG21" s="6" t="s">
        <v>113</v>
      </c>
      <c r="AH21" s="7" t="s">
        <v>113</v>
      </c>
      <c r="AI21" s="30" t="s">
        <v>90</v>
      </c>
      <c r="AJ21" s="6" t="s">
        <v>113</v>
      </c>
      <c r="AK21" s="7" t="s">
        <v>113</v>
      </c>
      <c r="AL21" s="30" t="s">
        <v>90</v>
      </c>
      <c r="AM21" s="6" t="s">
        <v>113</v>
      </c>
      <c r="AN21" s="7" t="s">
        <v>113</v>
      </c>
      <c r="AO21" s="30" t="s">
        <v>90</v>
      </c>
      <c r="AP21" s="6" t="s">
        <v>113</v>
      </c>
      <c r="AQ21" s="7" t="s">
        <v>113</v>
      </c>
      <c r="AR21" s="30" t="s">
        <v>90</v>
      </c>
      <c r="AS21" s="6" t="s">
        <v>113</v>
      </c>
      <c r="AT21" s="7" t="s">
        <v>113</v>
      </c>
      <c r="AU21" s="30" t="s">
        <v>90</v>
      </c>
      <c r="AV21" s="6" t="s">
        <v>113</v>
      </c>
      <c r="AW21" s="7">
        <v>5.0000000000000001E-4</v>
      </c>
      <c r="AX21" s="30" t="s">
        <v>90</v>
      </c>
      <c r="AY21" s="6" t="s">
        <v>113</v>
      </c>
      <c r="AZ21" s="7" t="s">
        <v>113</v>
      </c>
      <c r="BA21" s="30" t="s">
        <v>90</v>
      </c>
      <c r="BB21" s="6" t="s">
        <v>113</v>
      </c>
      <c r="BC21" s="7" t="s">
        <v>113</v>
      </c>
      <c r="BD21" s="30" t="s">
        <v>90</v>
      </c>
      <c r="BE21" s="6" t="s">
        <v>113</v>
      </c>
      <c r="BF21" s="7" t="s">
        <v>113</v>
      </c>
      <c r="BG21" s="30" t="s">
        <v>90</v>
      </c>
      <c r="BH21" s="6" t="s">
        <v>113</v>
      </c>
      <c r="BI21" s="7" t="s">
        <v>113</v>
      </c>
      <c r="BJ21" s="30" t="s">
        <v>90</v>
      </c>
      <c r="BK21" s="6" t="s">
        <v>113</v>
      </c>
      <c r="BL21" s="7" t="s">
        <v>113</v>
      </c>
      <c r="BM21" s="30" t="s">
        <v>90</v>
      </c>
      <c r="BN21" s="6" t="s">
        <v>113</v>
      </c>
      <c r="BO21" s="7" t="s">
        <v>113</v>
      </c>
      <c r="BP21" s="30" t="s">
        <v>90</v>
      </c>
      <c r="BQ21" s="6" t="s">
        <v>113</v>
      </c>
      <c r="BR21" s="7">
        <v>5.0000000000000001E-4</v>
      </c>
      <c r="BS21" s="30" t="s">
        <v>90</v>
      </c>
      <c r="BT21" s="10">
        <v>5.0000000000000001E-4</v>
      </c>
      <c r="BU21" s="11">
        <v>5.9999999999999995E-4</v>
      </c>
      <c r="BV21" s="30">
        <f t="shared" si="10"/>
        <v>18.181818181818173</v>
      </c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s="31" customFormat="1" x14ac:dyDescent="0.2">
      <c r="A22" s="19" t="s">
        <v>34</v>
      </c>
      <c r="B22" s="3" t="s">
        <v>32</v>
      </c>
      <c r="C22" s="6" t="s">
        <v>112</v>
      </c>
      <c r="D22" s="7" t="s">
        <v>112</v>
      </c>
      <c r="E22" s="30" t="s">
        <v>86</v>
      </c>
      <c r="F22" s="10" t="s">
        <v>114</v>
      </c>
      <c r="G22" s="11" t="s">
        <v>114</v>
      </c>
      <c r="H22" s="30" t="s">
        <v>90</v>
      </c>
      <c r="I22" s="6" t="s">
        <v>114</v>
      </c>
      <c r="J22" s="7" t="s">
        <v>114</v>
      </c>
      <c r="K22" s="30" t="s">
        <v>90</v>
      </c>
      <c r="L22" s="6" t="s">
        <v>114</v>
      </c>
      <c r="M22" s="7" t="s">
        <v>114</v>
      </c>
      <c r="N22" s="30" t="s">
        <v>90</v>
      </c>
      <c r="O22" s="6" t="s">
        <v>114</v>
      </c>
      <c r="P22" s="7" t="s">
        <v>114</v>
      </c>
      <c r="Q22" s="30" t="s">
        <v>90</v>
      </c>
      <c r="R22" s="10" t="s">
        <v>114</v>
      </c>
      <c r="S22" s="11" t="s">
        <v>114</v>
      </c>
      <c r="T22" s="30" t="s">
        <v>90</v>
      </c>
      <c r="U22" s="6" t="s">
        <v>114</v>
      </c>
      <c r="V22" s="7" t="s">
        <v>114</v>
      </c>
      <c r="W22" s="30" t="s">
        <v>90</v>
      </c>
      <c r="X22" s="6" t="s">
        <v>114</v>
      </c>
      <c r="Y22" s="7" t="s">
        <v>114</v>
      </c>
      <c r="Z22" s="30" t="s">
        <v>90</v>
      </c>
      <c r="AA22" s="6" t="s">
        <v>114</v>
      </c>
      <c r="AB22" s="7" t="s">
        <v>114</v>
      </c>
      <c r="AC22" s="30" t="s">
        <v>90</v>
      </c>
      <c r="AD22" s="6" t="s">
        <v>114</v>
      </c>
      <c r="AE22" s="7" t="s">
        <v>114</v>
      </c>
      <c r="AF22" s="30" t="s">
        <v>90</v>
      </c>
      <c r="AG22" s="6" t="s">
        <v>114</v>
      </c>
      <c r="AH22" s="7" t="s">
        <v>114</v>
      </c>
      <c r="AI22" s="30" t="s">
        <v>90</v>
      </c>
      <c r="AJ22" s="6" t="s">
        <v>114</v>
      </c>
      <c r="AK22" s="7" t="s">
        <v>114</v>
      </c>
      <c r="AL22" s="30" t="s">
        <v>90</v>
      </c>
      <c r="AM22" s="6" t="s">
        <v>114</v>
      </c>
      <c r="AN22" s="7" t="s">
        <v>114</v>
      </c>
      <c r="AO22" s="30" t="s">
        <v>90</v>
      </c>
      <c r="AP22" s="6" t="s">
        <v>114</v>
      </c>
      <c r="AQ22" s="7" t="s">
        <v>114</v>
      </c>
      <c r="AR22" s="30" t="s">
        <v>90</v>
      </c>
      <c r="AS22" s="6" t="s">
        <v>114</v>
      </c>
      <c r="AT22" s="7" t="s">
        <v>114</v>
      </c>
      <c r="AU22" s="30" t="s">
        <v>90</v>
      </c>
      <c r="AV22" s="6" t="s">
        <v>114</v>
      </c>
      <c r="AW22" s="7" t="s">
        <v>114</v>
      </c>
      <c r="AX22" s="30" t="s">
        <v>90</v>
      </c>
      <c r="AY22" s="6">
        <v>2.0999999999999999E-3</v>
      </c>
      <c r="AZ22" s="7">
        <v>1.6999999999999999E-3</v>
      </c>
      <c r="BA22" s="30">
        <f t="shared" si="6"/>
        <v>21.05263157894737</v>
      </c>
      <c r="BB22" s="6">
        <v>1.6000000000000001E-3</v>
      </c>
      <c r="BC22" s="7">
        <v>2.3E-3</v>
      </c>
      <c r="BD22" s="30">
        <f t="shared" si="7"/>
        <v>35.897435897435891</v>
      </c>
      <c r="BE22" s="6">
        <v>1.2999999999999999E-3</v>
      </c>
      <c r="BF22" s="7">
        <v>1.2999999999999999E-3</v>
      </c>
      <c r="BG22" s="30">
        <f t="shared" si="15"/>
        <v>0</v>
      </c>
      <c r="BH22" s="6" t="s">
        <v>114</v>
      </c>
      <c r="BI22" s="7">
        <v>1.1000000000000001E-3</v>
      </c>
      <c r="BJ22" s="30" t="s">
        <v>90</v>
      </c>
      <c r="BK22" s="6" t="s">
        <v>114</v>
      </c>
      <c r="BL22" s="7" t="s">
        <v>114</v>
      </c>
      <c r="BM22" s="30" t="s">
        <v>90</v>
      </c>
      <c r="BN22" s="6" t="s">
        <v>114</v>
      </c>
      <c r="BO22" s="7" t="s">
        <v>114</v>
      </c>
      <c r="BP22" s="30" t="s">
        <v>90</v>
      </c>
      <c r="BQ22" s="6" t="s">
        <v>114</v>
      </c>
      <c r="BR22" s="7" t="s">
        <v>114</v>
      </c>
      <c r="BS22" s="30" t="s">
        <v>90</v>
      </c>
      <c r="BT22" s="10" t="s">
        <v>114</v>
      </c>
      <c r="BU22" s="11" t="s">
        <v>114</v>
      </c>
      <c r="BV22" s="30" t="s">
        <v>90</v>
      </c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 s="31" customFormat="1" x14ac:dyDescent="0.2">
      <c r="A23" s="19" t="s">
        <v>35</v>
      </c>
      <c r="B23" s="3" t="s">
        <v>32</v>
      </c>
      <c r="C23" s="6" t="s">
        <v>112</v>
      </c>
      <c r="D23" s="7" t="s">
        <v>112</v>
      </c>
      <c r="E23" s="30" t="s">
        <v>86</v>
      </c>
      <c r="F23" s="10">
        <v>1.1000000000000001E-3</v>
      </c>
      <c r="G23" s="11" t="s">
        <v>114</v>
      </c>
      <c r="H23" s="30" t="s">
        <v>90</v>
      </c>
      <c r="I23" s="6">
        <v>2.3E-3</v>
      </c>
      <c r="J23" s="7">
        <v>2.3E-3</v>
      </c>
      <c r="K23" s="30">
        <f t="shared" si="11"/>
        <v>0</v>
      </c>
      <c r="L23" s="6" t="s">
        <v>114</v>
      </c>
      <c r="M23" s="7" t="s">
        <v>114</v>
      </c>
      <c r="N23" s="30" t="s">
        <v>90</v>
      </c>
      <c r="O23" s="6" t="s">
        <v>114</v>
      </c>
      <c r="P23" s="7" t="s">
        <v>114</v>
      </c>
      <c r="Q23" s="30" t="s">
        <v>90</v>
      </c>
      <c r="R23" s="10">
        <v>1.6000000000000001E-3</v>
      </c>
      <c r="S23" s="11">
        <v>1.4E-3</v>
      </c>
      <c r="T23" s="30">
        <f>ABS(R23-S23)/((R23+S23)/2)*100</f>
        <v>13.333333333333339</v>
      </c>
      <c r="U23" s="6" t="s">
        <v>114</v>
      </c>
      <c r="V23" s="7" t="s">
        <v>114</v>
      </c>
      <c r="W23" s="30" t="s">
        <v>90</v>
      </c>
      <c r="X23" s="6" t="s">
        <v>114</v>
      </c>
      <c r="Y23" s="7" t="s">
        <v>114</v>
      </c>
      <c r="Z23" s="30" t="s">
        <v>90</v>
      </c>
      <c r="AA23" s="6" t="s">
        <v>114</v>
      </c>
      <c r="AB23" s="7" t="s">
        <v>114</v>
      </c>
      <c r="AC23" s="30" t="s">
        <v>90</v>
      </c>
      <c r="AD23" s="6" t="s">
        <v>114</v>
      </c>
      <c r="AE23" s="7" t="s">
        <v>114</v>
      </c>
      <c r="AF23" s="30" t="s">
        <v>90</v>
      </c>
      <c r="AG23" s="6" t="s">
        <v>114</v>
      </c>
      <c r="AH23" s="7" t="s">
        <v>114</v>
      </c>
      <c r="AI23" s="30" t="s">
        <v>90</v>
      </c>
      <c r="AJ23" s="6" t="s">
        <v>114</v>
      </c>
      <c r="AK23" s="7">
        <v>3.3999999999999998E-3</v>
      </c>
      <c r="AL23" s="30" t="s">
        <v>90</v>
      </c>
      <c r="AM23" s="6" t="s">
        <v>114</v>
      </c>
      <c r="AN23" s="7" t="s">
        <v>114</v>
      </c>
      <c r="AO23" s="30" t="s">
        <v>90</v>
      </c>
      <c r="AP23" s="6" t="s">
        <v>114</v>
      </c>
      <c r="AQ23" s="7" t="s">
        <v>114</v>
      </c>
      <c r="AR23" s="30" t="s">
        <v>90</v>
      </c>
      <c r="AS23" s="6" t="s">
        <v>114</v>
      </c>
      <c r="AT23" s="7" t="s">
        <v>114</v>
      </c>
      <c r="AU23" s="30" t="s">
        <v>90</v>
      </c>
      <c r="AV23" s="6" t="s">
        <v>114</v>
      </c>
      <c r="AW23" s="7" t="s">
        <v>114</v>
      </c>
      <c r="AX23" s="30" t="s">
        <v>90</v>
      </c>
      <c r="AY23" s="6">
        <v>4.0000000000000001E-3</v>
      </c>
      <c r="AZ23" s="7">
        <v>3.2000000000000002E-3</v>
      </c>
      <c r="BA23" s="30">
        <f t="shared" si="6"/>
        <v>22.222222222222221</v>
      </c>
      <c r="BB23" s="6">
        <v>4.4999999999999997E-3</v>
      </c>
      <c r="BC23" s="7">
        <v>5.7999999999999996E-3</v>
      </c>
      <c r="BD23" s="30">
        <f t="shared" si="7"/>
        <v>25.242718446601941</v>
      </c>
      <c r="BE23" s="6" t="s">
        <v>114</v>
      </c>
      <c r="BF23" s="7" t="s">
        <v>114</v>
      </c>
      <c r="BG23" s="30" t="s">
        <v>90</v>
      </c>
      <c r="BH23" s="6">
        <v>1.8E-3</v>
      </c>
      <c r="BI23" s="7">
        <v>1.6000000000000001E-3</v>
      </c>
      <c r="BJ23" s="30">
        <f t="shared" si="8"/>
        <v>11.764705882352933</v>
      </c>
      <c r="BK23" s="6" t="s">
        <v>114</v>
      </c>
      <c r="BL23" s="7" t="s">
        <v>114</v>
      </c>
      <c r="BM23" s="30" t="s">
        <v>90</v>
      </c>
      <c r="BN23" s="6" t="s">
        <v>114</v>
      </c>
      <c r="BO23" s="7" t="s">
        <v>114</v>
      </c>
      <c r="BP23" s="30" t="s">
        <v>90</v>
      </c>
      <c r="BQ23" s="6" t="s">
        <v>114</v>
      </c>
      <c r="BR23" s="7" t="s">
        <v>114</v>
      </c>
      <c r="BS23" s="30" t="s">
        <v>90</v>
      </c>
      <c r="BT23" s="10" t="s">
        <v>114</v>
      </c>
      <c r="BU23" s="11" t="s">
        <v>114</v>
      </c>
      <c r="BV23" s="30" t="s">
        <v>90</v>
      </c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 s="31" customFormat="1" x14ac:dyDescent="0.2">
      <c r="A24" s="19" t="s">
        <v>36</v>
      </c>
      <c r="B24" s="3" t="s">
        <v>32</v>
      </c>
      <c r="C24" s="6" t="s">
        <v>112</v>
      </c>
      <c r="D24" s="7" t="s">
        <v>112</v>
      </c>
      <c r="E24" s="30" t="s">
        <v>86</v>
      </c>
      <c r="F24" s="10">
        <v>0.62190000000000001</v>
      </c>
      <c r="G24" s="11">
        <v>0.55549999999999999</v>
      </c>
      <c r="H24" s="30">
        <f t="shared" si="0"/>
        <v>11.27908951927977</v>
      </c>
      <c r="I24" s="6">
        <v>1.4282999999999999</v>
      </c>
      <c r="J24" s="7">
        <v>1.383</v>
      </c>
      <c r="K24" s="30">
        <f t="shared" si="11"/>
        <v>3.2227083555650333</v>
      </c>
      <c r="L24" s="6">
        <v>0.70579999999999998</v>
      </c>
      <c r="M24" s="7">
        <v>0.69569999999999999</v>
      </c>
      <c r="N24" s="43">
        <f>ABS(L24-M24)/((L24+M24)/2)*100</f>
        <v>1.4413128790581518</v>
      </c>
      <c r="O24" s="6">
        <v>0.85509999999999997</v>
      </c>
      <c r="P24" s="7">
        <v>0.84130000000000005</v>
      </c>
      <c r="Q24" s="30">
        <f>ABS(O24-P24)/((O24+P24)/2)*100</f>
        <v>1.6269747701013821</v>
      </c>
      <c r="R24" s="10">
        <v>1.0853999999999999</v>
      </c>
      <c r="S24" s="11">
        <v>1.056</v>
      </c>
      <c r="T24" s="30">
        <f>ABS(R24-S24)/((R24+S24)/2)*100</f>
        <v>2.7458671896889766</v>
      </c>
      <c r="U24" s="6">
        <v>1.4459</v>
      </c>
      <c r="V24" s="7">
        <v>1.4618</v>
      </c>
      <c r="W24" s="30">
        <f>ABS(U24-V24)/((U24+V24)/2)*100</f>
        <v>1.0936479004023816</v>
      </c>
      <c r="X24" s="6">
        <v>0.70530000000000004</v>
      </c>
      <c r="Y24" s="7">
        <v>0.7157</v>
      </c>
      <c r="Z24" s="30">
        <f>ABS(X24-Y24)/((X24+Y24)/2)*100</f>
        <v>1.4637579169598824</v>
      </c>
      <c r="AA24" s="6">
        <v>0.72619999999999996</v>
      </c>
      <c r="AB24" s="7">
        <v>0.71709999999999996</v>
      </c>
      <c r="AC24" s="30">
        <f t="shared" si="2"/>
        <v>1.2609990992863573</v>
      </c>
      <c r="AD24" s="6">
        <v>0.55730000000000002</v>
      </c>
      <c r="AE24" s="7">
        <v>0.53749999999999998</v>
      </c>
      <c r="AF24" s="30">
        <f>ABS(AD24-AE24)/((AD24+AE24)/2)*100</f>
        <v>3.617099013518458</v>
      </c>
      <c r="AG24" s="6">
        <v>1.2060999999999999</v>
      </c>
      <c r="AH24" s="7">
        <v>1.2040999999999999</v>
      </c>
      <c r="AI24" s="30">
        <f t="shared" si="12"/>
        <v>0.16596133100987487</v>
      </c>
      <c r="AJ24" s="6">
        <v>0.63780000000000003</v>
      </c>
      <c r="AK24" s="7">
        <v>0.63749999999999996</v>
      </c>
      <c r="AL24" s="30">
        <f>ABS(AJ24-AK24)/((AJ24+AK24)/2)*100</f>
        <v>4.7047753469784043E-2</v>
      </c>
      <c r="AM24" s="6">
        <v>0.79820000000000002</v>
      </c>
      <c r="AN24" s="7">
        <v>0.78369999999999995</v>
      </c>
      <c r="AO24" s="30">
        <f>ABS(AM24-AN24)/((AM24+AN24)/2)*100</f>
        <v>1.8332385106517566</v>
      </c>
      <c r="AP24" s="6">
        <v>0.62209999999999999</v>
      </c>
      <c r="AQ24" s="7">
        <v>0.61619999999999997</v>
      </c>
      <c r="AR24" s="30">
        <f>ABS(AP24-AQ24)/((AP24+AQ24)/2)*100</f>
        <v>0.95291932488088782</v>
      </c>
      <c r="AS24" s="6">
        <v>3.9727000000000001</v>
      </c>
      <c r="AT24" s="7">
        <v>3.8765999999999998</v>
      </c>
      <c r="AU24" s="30">
        <f t="shared" si="13"/>
        <v>2.448625992126694</v>
      </c>
      <c r="AV24" s="6">
        <v>0.62590000000000001</v>
      </c>
      <c r="AW24" s="7">
        <v>0.59079999999999999</v>
      </c>
      <c r="AX24" s="30">
        <f t="shared" si="5"/>
        <v>5.7697049395907003</v>
      </c>
      <c r="AY24" s="6">
        <v>0.50860000000000005</v>
      </c>
      <c r="AZ24" s="7">
        <v>0.48270000000000002</v>
      </c>
      <c r="BA24" s="30">
        <f t="shared" si="6"/>
        <v>5.2254615151820909</v>
      </c>
      <c r="BB24" s="6">
        <v>0.34920000000000001</v>
      </c>
      <c r="BC24" s="7">
        <v>0.37259999999999999</v>
      </c>
      <c r="BD24" s="30">
        <f t="shared" si="7"/>
        <v>6.4837905236907662</v>
      </c>
      <c r="BE24" s="6">
        <v>0.29709999999999998</v>
      </c>
      <c r="BF24" s="7">
        <v>0.36609999999999998</v>
      </c>
      <c r="BG24" s="30">
        <f t="shared" si="15"/>
        <v>20.808202653799761</v>
      </c>
      <c r="BH24" s="6">
        <v>0.2994</v>
      </c>
      <c r="BI24" s="7">
        <v>0.30449999999999999</v>
      </c>
      <c r="BJ24" s="30">
        <f t="shared" si="8"/>
        <v>1.6890213611525065</v>
      </c>
      <c r="BK24" s="6">
        <v>0.31869999999999998</v>
      </c>
      <c r="BL24" s="7">
        <v>0.3266</v>
      </c>
      <c r="BM24" s="30">
        <f t="shared" si="14"/>
        <v>2.4484735781806966</v>
      </c>
      <c r="BN24" s="6">
        <v>0.26840000000000003</v>
      </c>
      <c r="BO24" s="7">
        <v>0.29320000000000002</v>
      </c>
      <c r="BP24" s="30">
        <f t="shared" si="9"/>
        <v>8.8319088319088266</v>
      </c>
      <c r="BQ24" s="6">
        <v>0.30380000000000001</v>
      </c>
      <c r="BR24" s="7">
        <v>0.31280000000000002</v>
      </c>
      <c r="BS24" s="30">
        <f t="shared" si="16"/>
        <v>2.9192345118391203</v>
      </c>
      <c r="BT24" s="6">
        <v>0.52980000000000005</v>
      </c>
      <c r="BU24" s="7">
        <v>0.59570000000000001</v>
      </c>
      <c r="BV24" s="30">
        <f t="shared" si="10"/>
        <v>11.710350955131045</v>
      </c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31" customFormat="1" x14ac:dyDescent="0.2">
      <c r="A25" s="19" t="s">
        <v>39</v>
      </c>
      <c r="B25" s="3" t="s">
        <v>59</v>
      </c>
      <c r="C25" s="8" t="s">
        <v>112</v>
      </c>
      <c r="D25" s="9" t="s">
        <v>112</v>
      </c>
      <c r="E25" s="30" t="s">
        <v>86</v>
      </c>
      <c r="F25" s="8" t="s">
        <v>117</v>
      </c>
      <c r="G25" s="9" t="s">
        <v>117</v>
      </c>
      <c r="H25" s="30" t="s">
        <v>90</v>
      </c>
      <c r="I25" s="8" t="s">
        <v>117</v>
      </c>
      <c r="J25" s="9" t="s">
        <v>117</v>
      </c>
      <c r="K25" s="30" t="s">
        <v>90</v>
      </c>
      <c r="L25" s="8" t="s">
        <v>117</v>
      </c>
      <c r="M25" s="9" t="s">
        <v>117</v>
      </c>
      <c r="N25" s="30" t="s">
        <v>90</v>
      </c>
      <c r="O25" s="8" t="s">
        <v>117</v>
      </c>
      <c r="P25" s="9" t="s">
        <v>117</v>
      </c>
      <c r="Q25" s="30" t="s">
        <v>90</v>
      </c>
      <c r="R25" s="8" t="s">
        <v>117</v>
      </c>
      <c r="S25" s="9" t="s">
        <v>117</v>
      </c>
      <c r="T25" s="30" t="s">
        <v>90</v>
      </c>
      <c r="U25" s="8" t="s">
        <v>117</v>
      </c>
      <c r="V25" s="9" t="s">
        <v>117</v>
      </c>
      <c r="W25" s="30" t="s">
        <v>90</v>
      </c>
      <c r="X25" s="8" t="s">
        <v>117</v>
      </c>
      <c r="Y25" s="9" t="s">
        <v>117</v>
      </c>
      <c r="Z25" s="30" t="s">
        <v>90</v>
      </c>
      <c r="AA25" s="8" t="s">
        <v>117</v>
      </c>
      <c r="AB25" s="9" t="s">
        <v>117</v>
      </c>
      <c r="AC25" s="30" t="s">
        <v>90</v>
      </c>
      <c r="AD25" s="8" t="s">
        <v>117</v>
      </c>
      <c r="AE25" s="9" t="s">
        <v>117</v>
      </c>
      <c r="AF25" s="30" t="s">
        <v>90</v>
      </c>
      <c r="AG25" s="8" t="s">
        <v>117</v>
      </c>
      <c r="AH25" s="9" t="s">
        <v>117</v>
      </c>
      <c r="AI25" s="30" t="s">
        <v>90</v>
      </c>
      <c r="AJ25" s="8" t="s">
        <v>117</v>
      </c>
      <c r="AK25" s="9" t="s">
        <v>117</v>
      </c>
      <c r="AL25" s="30" t="s">
        <v>90</v>
      </c>
      <c r="AM25" s="8" t="s">
        <v>117</v>
      </c>
      <c r="AN25" s="9" t="s">
        <v>117</v>
      </c>
      <c r="AO25" s="30" t="s">
        <v>90</v>
      </c>
      <c r="AP25" s="8" t="s">
        <v>117</v>
      </c>
      <c r="AQ25" s="9" t="s">
        <v>117</v>
      </c>
      <c r="AR25" s="30" t="s">
        <v>90</v>
      </c>
      <c r="AS25" s="8" t="s">
        <v>117</v>
      </c>
      <c r="AT25" s="9" t="s">
        <v>117</v>
      </c>
      <c r="AU25" s="30" t="s">
        <v>90</v>
      </c>
      <c r="AV25" s="8" t="s">
        <v>117</v>
      </c>
      <c r="AW25" s="9" t="s">
        <v>117</v>
      </c>
      <c r="AX25" s="30" t="s">
        <v>90</v>
      </c>
      <c r="AY25" s="8" t="s">
        <v>117</v>
      </c>
      <c r="AZ25" s="9" t="s">
        <v>117</v>
      </c>
      <c r="BA25" s="30" t="s">
        <v>90</v>
      </c>
      <c r="BB25" s="8" t="s">
        <v>117</v>
      </c>
      <c r="BC25" s="9" t="s">
        <v>117</v>
      </c>
      <c r="BD25" s="30" t="s">
        <v>90</v>
      </c>
      <c r="BE25" s="8" t="s">
        <v>117</v>
      </c>
      <c r="BF25" s="9" t="s">
        <v>117</v>
      </c>
      <c r="BG25" s="30" t="s">
        <v>90</v>
      </c>
      <c r="BH25" s="8" t="s">
        <v>117</v>
      </c>
      <c r="BI25" s="9" t="s">
        <v>117</v>
      </c>
      <c r="BJ25" s="30" t="s">
        <v>90</v>
      </c>
      <c r="BK25" s="8" t="s">
        <v>117</v>
      </c>
      <c r="BL25" s="9" t="s">
        <v>117</v>
      </c>
      <c r="BM25" s="30" t="s">
        <v>90</v>
      </c>
      <c r="BN25" s="8" t="s">
        <v>117</v>
      </c>
      <c r="BO25" s="9" t="s">
        <v>117</v>
      </c>
      <c r="BP25" s="30" t="s">
        <v>90</v>
      </c>
      <c r="BQ25" s="8" t="s">
        <v>117</v>
      </c>
      <c r="BR25" s="9" t="s">
        <v>117</v>
      </c>
      <c r="BS25" s="30" t="s">
        <v>90</v>
      </c>
      <c r="BT25" s="8" t="s">
        <v>117</v>
      </c>
      <c r="BU25" s="9" t="s">
        <v>117</v>
      </c>
      <c r="BV25" s="30" t="s">
        <v>90</v>
      </c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 s="31" customFormat="1" x14ac:dyDescent="0.2">
      <c r="A26" s="19" t="s">
        <v>38</v>
      </c>
      <c r="B26" s="3" t="s">
        <v>32</v>
      </c>
      <c r="C26" s="10" t="s">
        <v>112</v>
      </c>
      <c r="D26" s="11" t="s">
        <v>112</v>
      </c>
      <c r="E26" s="30" t="s">
        <v>86</v>
      </c>
      <c r="F26" s="10">
        <v>3.61E-2</v>
      </c>
      <c r="G26" s="11">
        <v>2.9600000000000001E-2</v>
      </c>
      <c r="H26" s="30">
        <f t="shared" ref="H26:H31" si="17">ABS(F26-G26)/((F26+G26)/2)*100</f>
        <v>19.786910197869094</v>
      </c>
      <c r="I26" s="6">
        <v>5.5800000000000002E-2</v>
      </c>
      <c r="J26" s="7">
        <v>5.4300000000000001E-2</v>
      </c>
      <c r="K26" s="30">
        <f t="shared" ref="K26:K31" si="18">ABS(I26-J26)/((I26+J26)/2)*100</f>
        <v>2.724795640326978</v>
      </c>
      <c r="L26" s="6">
        <v>7.8200000000000006E-2</v>
      </c>
      <c r="M26" s="7">
        <v>8.1100000000000005E-2</v>
      </c>
      <c r="N26" s="43">
        <f>ABS(L26-M26)/((L26+M26)/2)*100</f>
        <v>3.640929064657878</v>
      </c>
      <c r="O26" s="6">
        <v>2.5000000000000001E-2</v>
      </c>
      <c r="P26" s="7">
        <v>2.46E-2</v>
      </c>
      <c r="Q26" s="30">
        <f>ABS(O26-P26)/((O26+P26)/2)*100</f>
        <v>1.6129032258064557</v>
      </c>
      <c r="R26" s="10">
        <v>7.4700000000000003E-2</v>
      </c>
      <c r="S26" s="11">
        <v>7.4300000000000005E-2</v>
      </c>
      <c r="T26" s="30">
        <f>ABS(R26-S26)/((R26+S26)/2)*100</f>
        <v>0.53691275167784902</v>
      </c>
      <c r="U26" s="6">
        <v>8.7800000000000003E-2</v>
      </c>
      <c r="V26" s="7">
        <v>8.5900000000000004E-2</v>
      </c>
      <c r="W26" s="30">
        <f>ABS(U26-V26)/((U26+V26)/2)*100</f>
        <v>2.1876799078871603</v>
      </c>
      <c r="X26" s="6">
        <v>8.8700000000000001E-2</v>
      </c>
      <c r="Y26" s="7">
        <v>9.1200000000000003E-2</v>
      </c>
      <c r="Z26" s="30">
        <f>ABS(X26-Y26)/((X26+Y26)/2)*100</f>
        <v>2.7793218454697075</v>
      </c>
      <c r="AA26" s="6">
        <v>9.9000000000000005E-2</v>
      </c>
      <c r="AB26" s="7">
        <v>9.5799999999999996E-2</v>
      </c>
      <c r="AC26" s="30">
        <f t="shared" ref="AC26:AC31" si="19">ABS(AA26-AB26)/((AA26+AB26)/2)*100</f>
        <v>3.2854209445585298</v>
      </c>
      <c r="AD26" s="6">
        <v>0.1484</v>
      </c>
      <c r="AE26" s="7">
        <v>0.14199999999999999</v>
      </c>
      <c r="AF26" s="30">
        <f>ABS(AD26-AE26)/((AD26+AE26)/2)*100</f>
        <v>4.4077134986226012</v>
      </c>
      <c r="AG26" s="6">
        <v>5.4300000000000001E-2</v>
      </c>
      <c r="AH26" s="7">
        <v>5.2499999999999998E-2</v>
      </c>
      <c r="AI26" s="30">
        <f t="shared" si="12"/>
        <v>3.3707865168539382</v>
      </c>
      <c r="AJ26" s="6">
        <v>8.5199999999999998E-2</v>
      </c>
      <c r="AK26" s="7">
        <v>8.7900000000000006E-2</v>
      </c>
      <c r="AL26" s="30">
        <f>ABS(AJ26-AK26)/((AJ26+AK26)/2)*100</f>
        <v>3.1195840554592813</v>
      </c>
      <c r="AM26" s="6">
        <v>8.9899999999999994E-2</v>
      </c>
      <c r="AN26" s="7">
        <v>9.01E-2</v>
      </c>
      <c r="AO26" s="30">
        <f>ABS(AM26-AN26)/((AM26+AN26)/2)*100</f>
        <v>0.22222222222222859</v>
      </c>
      <c r="AP26" s="6">
        <v>5.2600000000000001E-2</v>
      </c>
      <c r="AQ26" s="60">
        <v>5.21E-2</v>
      </c>
      <c r="AR26" s="30">
        <f>ABS(AP26-AQ26)/((AP26+AQ26)/2)*100</f>
        <v>0.9551098376313284</v>
      </c>
      <c r="AS26" s="6">
        <v>0.17349999999999999</v>
      </c>
      <c r="AT26" s="7">
        <v>0.16980000000000001</v>
      </c>
      <c r="AU26" s="30">
        <f t="shared" si="13"/>
        <v>2.1555490824351766</v>
      </c>
      <c r="AV26" s="10">
        <v>7.9799999999999996E-2</v>
      </c>
      <c r="AW26" s="11">
        <v>7.6700000000000004E-2</v>
      </c>
      <c r="AX26" s="30">
        <f t="shared" si="5"/>
        <v>3.9616613418530249</v>
      </c>
      <c r="AY26" s="6">
        <v>2.2100000000000002E-2</v>
      </c>
      <c r="AZ26" s="7">
        <v>2.2599999999999999E-2</v>
      </c>
      <c r="BA26" s="30">
        <f t="shared" si="6"/>
        <v>2.237136465324371</v>
      </c>
      <c r="BB26" s="6">
        <v>6.25E-2</v>
      </c>
      <c r="BC26" s="7">
        <v>6.3E-2</v>
      </c>
      <c r="BD26" s="30">
        <f t="shared" si="7"/>
        <v>0.79681274900398469</v>
      </c>
      <c r="BE26" s="6">
        <v>8.2000000000000007E-3</v>
      </c>
      <c r="BF26" s="7">
        <v>8.6999999999999994E-3</v>
      </c>
      <c r="BG26" s="30">
        <f t="shared" si="15"/>
        <v>5.9171597633135944</v>
      </c>
      <c r="BH26" s="6">
        <v>7.6200000000000004E-2</v>
      </c>
      <c r="BI26" s="7">
        <v>7.85E-2</v>
      </c>
      <c r="BJ26" s="30">
        <f t="shared" si="8"/>
        <v>2.9734970911441452</v>
      </c>
      <c r="BK26" s="6">
        <v>1.2699999999999999E-2</v>
      </c>
      <c r="BL26" s="7">
        <v>1.23E-2</v>
      </c>
      <c r="BM26" s="30">
        <f t="shared" si="14"/>
        <v>3.1999999999999944</v>
      </c>
      <c r="BN26" s="6">
        <v>6.0100000000000001E-2</v>
      </c>
      <c r="BO26" s="7">
        <v>6.2E-2</v>
      </c>
      <c r="BP26" s="30">
        <f t="shared" si="9"/>
        <v>3.1122031122031104</v>
      </c>
      <c r="BQ26" s="10">
        <v>8.6E-3</v>
      </c>
      <c r="BR26" s="11">
        <v>8.6999999999999994E-3</v>
      </c>
      <c r="BS26" s="30">
        <f t="shared" si="16"/>
        <v>1.1560693641618427</v>
      </c>
      <c r="BT26" s="6">
        <v>0.1045</v>
      </c>
      <c r="BU26" s="7">
        <v>4.19E-2</v>
      </c>
      <c r="BV26" s="30">
        <f t="shared" si="10"/>
        <v>85.519125683060096</v>
      </c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 s="31" customFormat="1" x14ac:dyDescent="0.2">
      <c r="A27" s="19" t="s">
        <v>40</v>
      </c>
      <c r="B27" s="3" t="s">
        <v>32</v>
      </c>
      <c r="C27" s="10" t="s">
        <v>112</v>
      </c>
      <c r="D27" s="11" t="s">
        <v>112</v>
      </c>
      <c r="E27" s="30" t="s">
        <v>86</v>
      </c>
      <c r="F27" s="10" t="s">
        <v>114</v>
      </c>
      <c r="G27" s="11" t="s">
        <v>114</v>
      </c>
      <c r="H27" s="30" t="s">
        <v>90</v>
      </c>
      <c r="I27" s="6" t="s">
        <v>114</v>
      </c>
      <c r="J27" s="7" t="s">
        <v>114</v>
      </c>
      <c r="K27" s="30" t="s">
        <v>90</v>
      </c>
      <c r="L27" s="6" t="s">
        <v>114</v>
      </c>
      <c r="M27" s="7" t="s">
        <v>114</v>
      </c>
      <c r="N27" s="30" t="s">
        <v>90</v>
      </c>
      <c r="O27" s="6" t="s">
        <v>114</v>
      </c>
      <c r="P27" s="7" t="s">
        <v>114</v>
      </c>
      <c r="Q27" s="30" t="s">
        <v>90</v>
      </c>
      <c r="R27" s="10" t="s">
        <v>114</v>
      </c>
      <c r="S27" s="11" t="s">
        <v>114</v>
      </c>
      <c r="T27" s="30" t="s">
        <v>90</v>
      </c>
      <c r="U27" s="6" t="s">
        <v>114</v>
      </c>
      <c r="V27" s="7" t="s">
        <v>114</v>
      </c>
      <c r="W27" s="30" t="s">
        <v>90</v>
      </c>
      <c r="X27" s="6" t="s">
        <v>114</v>
      </c>
      <c r="Y27" s="7" t="s">
        <v>114</v>
      </c>
      <c r="Z27" s="30" t="s">
        <v>90</v>
      </c>
      <c r="AA27" s="6" t="s">
        <v>114</v>
      </c>
      <c r="AB27" s="7" t="s">
        <v>114</v>
      </c>
      <c r="AC27" s="30" t="s">
        <v>90</v>
      </c>
      <c r="AD27" s="6" t="s">
        <v>114</v>
      </c>
      <c r="AE27" s="7" t="s">
        <v>114</v>
      </c>
      <c r="AF27" s="30" t="s">
        <v>90</v>
      </c>
      <c r="AG27" s="6" t="s">
        <v>114</v>
      </c>
      <c r="AH27" s="7" t="s">
        <v>114</v>
      </c>
      <c r="AI27" s="30" t="s">
        <v>90</v>
      </c>
      <c r="AJ27" s="6" t="s">
        <v>114</v>
      </c>
      <c r="AK27" s="7" t="s">
        <v>114</v>
      </c>
      <c r="AL27" s="30" t="s">
        <v>90</v>
      </c>
      <c r="AM27" s="6" t="s">
        <v>114</v>
      </c>
      <c r="AN27" s="7" t="s">
        <v>114</v>
      </c>
      <c r="AO27" s="30" t="s">
        <v>90</v>
      </c>
      <c r="AP27" s="6" t="s">
        <v>114</v>
      </c>
      <c r="AQ27" s="7" t="s">
        <v>114</v>
      </c>
      <c r="AR27" s="59" t="s">
        <v>90</v>
      </c>
      <c r="AS27" s="6" t="s">
        <v>114</v>
      </c>
      <c r="AT27" s="7" t="s">
        <v>114</v>
      </c>
      <c r="AU27" s="30" t="s">
        <v>90</v>
      </c>
      <c r="AV27" s="6" t="s">
        <v>114</v>
      </c>
      <c r="AW27" s="7" t="s">
        <v>114</v>
      </c>
      <c r="AX27" s="30" t="s">
        <v>90</v>
      </c>
      <c r="AY27" s="6">
        <v>1.11E-2</v>
      </c>
      <c r="AZ27" s="11">
        <v>8.0999999999999996E-3</v>
      </c>
      <c r="BA27" s="30">
        <f t="shared" si="6"/>
        <v>31.250000000000007</v>
      </c>
      <c r="BB27" s="6">
        <v>9.4000000000000004E-3</v>
      </c>
      <c r="BC27" s="11">
        <v>1.41E-2</v>
      </c>
      <c r="BD27" s="30">
        <f t="shared" si="7"/>
        <v>40</v>
      </c>
      <c r="BE27" s="6" t="s">
        <v>114</v>
      </c>
      <c r="BF27" s="7" t="s">
        <v>114</v>
      </c>
      <c r="BG27" s="30" t="s">
        <v>90</v>
      </c>
      <c r="BH27" s="6" t="s">
        <v>114</v>
      </c>
      <c r="BI27" s="7" t="s">
        <v>114</v>
      </c>
      <c r="BJ27" s="30" t="s">
        <v>90</v>
      </c>
      <c r="BK27" s="11" t="s">
        <v>114</v>
      </c>
      <c r="BL27" s="11" t="s">
        <v>114</v>
      </c>
      <c r="BM27" s="30" t="s">
        <v>90</v>
      </c>
      <c r="BN27" s="6" t="s">
        <v>114</v>
      </c>
      <c r="BO27" s="7" t="s">
        <v>114</v>
      </c>
      <c r="BP27" s="30" t="s">
        <v>90</v>
      </c>
      <c r="BQ27" s="10" t="s">
        <v>114</v>
      </c>
      <c r="BR27" s="11" t="s">
        <v>114</v>
      </c>
      <c r="BS27" s="30" t="s">
        <v>90</v>
      </c>
      <c r="BT27" s="7" t="s">
        <v>114</v>
      </c>
      <c r="BU27" s="7" t="s">
        <v>114</v>
      </c>
      <c r="BV27" s="30" t="s">
        <v>90</v>
      </c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 s="31" customFormat="1" x14ac:dyDescent="0.2">
      <c r="A28" s="19" t="s">
        <v>37</v>
      </c>
      <c r="B28" s="3" t="s">
        <v>32</v>
      </c>
      <c r="C28" s="10" t="s">
        <v>112</v>
      </c>
      <c r="D28" s="11" t="s">
        <v>112</v>
      </c>
      <c r="E28" s="30" t="s">
        <v>86</v>
      </c>
      <c r="F28" s="10" t="s">
        <v>115</v>
      </c>
      <c r="G28" s="11" t="s">
        <v>115</v>
      </c>
      <c r="H28" s="30" t="s">
        <v>90</v>
      </c>
      <c r="I28" s="6" t="s">
        <v>115</v>
      </c>
      <c r="J28" s="7" t="s">
        <v>115</v>
      </c>
      <c r="K28" s="30" t="s">
        <v>90</v>
      </c>
      <c r="L28" s="6" t="s">
        <v>115</v>
      </c>
      <c r="M28" s="7" t="s">
        <v>115</v>
      </c>
      <c r="N28" s="30" t="s">
        <v>90</v>
      </c>
      <c r="O28" s="6" t="s">
        <v>115</v>
      </c>
      <c r="P28" s="7" t="s">
        <v>115</v>
      </c>
      <c r="Q28" s="30" t="s">
        <v>90</v>
      </c>
      <c r="R28" s="10" t="s">
        <v>115</v>
      </c>
      <c r="S28" s="11" t="s">
        <v>115</v>
      </c>
      <c r="T28" s="30" t="s">
        <v>90</v>
      </c>
      <c r="U28" s="6" t="s">
        <v>115</v>
      </c>
      <c r="V28" s="7" t="s">
        <v>115</v>
      </c>
      <c r="W28" s="30" t="s">
        <v>90</v>
      </c>
      <c r="X28" s="6" t="s">
        <v>115</v>
      </c>
      <c r="Y28" s="7" t="s">
        <v>115</v>
      </c>
      <c r="Z28" s="30" t="s">
        <v>90</v>
      </c>
      <c r="AA28" s="6" t="s">
        <v>115</v>
      </c>
      <c r="AB28" s="7" t="s">
        <v>115</v>
      </c>
      <c r="AC28" s="30" t="s">
        <v>90</v>
      </c>
      <c r="AD28" s="6" t="s">
        <v>115</v>
      </c>
      <c r="AE28" s="7" t="s">
        <v>115</v>
      </c>
      <c r="AF28" s="30" t="s">
        <v>90</v>
      </c>
      <c r="AG28" s="6" t="s">
        <v>115</v>
      </c>
      <c r="AH28" s="7" t="s">
        <v>115</v>
      </c>
      <c r="AI28" s="30" t="s">
        <v>90</v>
      </c>
      <c r="AJ28" s="6" t="s">
        <v>115</v>
      </c>
      <c r="AK28" s="7" t="s">
        <v>115</v>
      </c>
      <c r="AL28" s="30" t="s">
        <v>90</v>
      </c>
      <c r="AM28" s="6" t="s">
        <v>115</v>
      </c>
      <c r="AN28" s="7" t="s">
        <v>115</v>
      </c>
      <c r="AO28" s="30" t="s">
        <v>90</v>
      </c>
      <c r="AP28" s="6" t="s">
        <v>115</v>
      </c>
      <c r="AQ28" s="7" t="s">
        <v>115</v>
      </c>
      <c r="AR28" s="59" t="s">
        <v>90</v>
      </c>
      <c r="AS28" s="6" t="s">
        <v>115</v>
      </c>
      <c r="AT28" s="7" t="s">
        <v>115</v>
      </c>
      <c r="AU28" s="30" t="s">
        <v>90</v>
      </c>
      <c r="AV28" s="10">
        <v>7.4000000000000003E-3</v>
      </c>
      <c r="AW28" s="80" t="s">
        <v>115</v>
      </c>
      <c r="AX28" s="30" t="s">
        <v>90</v>
      </c>
      <c r="AY28" s="6" t="s">
        <v>115</v>
      </c>
      <c r="AZ28" s="80" t="s">
        <v>115</v>
      </c>
      <c r="BA28" s="30" t="s">
        <v>90</v>
      </c>
      <c r="BB28" s="6">
        <v>7.1999999999999998E-3</v>
      </c>
      <c r="BC28" s="80" t="s">
        <v>115</v>
      </c>
      <c r="BD28" s="30" t="s">
        <v>90</v>
      </c>
      <c r="BE28" s="6">
        <v>7.4000000000000003E-3</v>
      </c>
      <c r="BF28" s="7">
        <v>7.6E-3</v>
      </c>
      <c r="BG28" s="30">
        <f t="shared" si="15"/>
        <v>2.6666666666666625</v>
      </c>
      <c r="BH28" s="6">
        <v>5.7999999999999996E-3</v>
      </c>
      <c r="BI28" s="7">
        <v>7.4000000000000003E-3</v>
      </c>
      <c r="BJ28" s="30">
        <f t="shared" si="8"/>
        <v>24.242424242424253</v>
      </c>
      <c r="BK28" s="11" t="s">
        <v>115</v>
      </c>
      <c r="BL28" s="11" t="s">
        <v>115</v>
      </c>
      <c r="BM28" s="30" t="s">
        <v>90</v>
      </c>
      <c r="BN28" s="6" t="s">
        <v>115</v>
      </c>
      <c r="BO28" s="7" t="s">
        <v>115</v>
      </c>
      <c r="BP28" s="30" t="s">
        <v>90</v>
      </c>
      <c r="BQ28" s="10" t="s">
        <v>115</v>
      </c>
      <c r="BR28" s="11" t="s">
        <v>115</v>
      </c>
      <c r="BS28" s="30" t="s">
        <v>90</v>
      </c>
      <c r="BT28" s="7" t="s">
        <v>115</v>
      </c>
      <c r="BU28" s="7" t="s">
        <v>115</v>
      </c>
      <c r="BV28" s="30" t="s">
        <v>90</v>
      </c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 s="31" customFormat="1" x14ac:dyDescent="0.2">
      <c r="A29" s="19" t="s">
        <v>44</v>
      </c>
      <c r="B29" s="3" t="s">
        <v>32</v>
      </c>
      <c r="C29" s="10" t="s">
        <v>112</v>
      </c>
      <c r="D29" s="11" t="s">
        <v>112</v>
      </c>
      <c r="E29" s="30" t="s">
        <v>86</v>
      </c>
      <c r="F29" s="10">
        <v>1.0500000000000001E-2</v>
      </c>
      <c r="G29" s="11" t="s">
        <v>116</v>
      </c>
      <c r="H29" s="30" t="s">
        <v>90</v>
      </c>
      <c r="I29" s="6" t="s">
        <v>116</v>
      </c>
      <c r="J29" s="7" t="s">
        <v>116</v>
      </c>
      <c r="K29" s="30" t="s">
        <v>90</v>
      </c>
      <c r="L29" s="6" t="s">
        <v>116</v>
      </c>
      <c r="M29" s="7" t="s">
        <v>116</v>
      </c>
      <c r="N29" s="30" t="s">
        <v>90</v>
      </c>
      <c r="O29" s="6" t="s">
        <v>116</v>
      </c>
      <c r="P29" s="7" t="s">
        <v>116</v>
      </c>
      <c r="Q29" s="30" t="s">
        <v>90</v>
      </c>
      <c r="R29" s="10" t="s">
        <v>116</v>
      </c>
      <c r="S29" s="11" t="s">
        <v>116</v>
      </c>
      <c r="T29" s="30" t="s">
        <v>90</v>
      </c>
      <c r="U29" s="6">
        <v>1.17E-2</v>
      </c>
      <c r="V29" s="7" t="s">
        <v>116</v>
      </c>
      <c r="W29" s="30" t="s">
        <v>90</v>
      </c>
      <c r="X29" s="6" t="s">
        <v>116</v>
      </c>
      <c r="Y29" s="7" t="s">
        <v>116</v>
      </c>
      <c r="Z29" s="30" t="s">
        <v>90</v>
      </c>
      <c r="AA29" s="6" t="s">
        <v>116</v>
      </c>
      <c r="AB29" s="7" t="s">
        <v>116</v>
      </c>
      <c r="AC29" s="30" t="s">
        <v>90</v>
      </c>
      <c r="AD29" s="6" t="s">
        <v>116</v>
      </c>
      <c r="AE29" s="7" t="s">
        <v>116</v>
      </c>
      <c r="AF29" s="30" t="s">
        <v>90</v>
      </c>
      <c r="AG29" s="6" t="s">
        <v>116</v>
      </c>
      <c r="AH29" s="7" t="s">
        <v>116</v>
      </c>
      <c r="AI29" s="30" t="s">
        <v>90</v>
      </c>
      <c r="AJ29" s="6" t="s">
        <v>116</v>
      </c>
      <c r="AK29" s="7" t="s">
        <v>116</v>
      </c>
      <c r="AL29" s="30" t="s">
        <v>90</v>
      </c>
      <c r="AM29" s="6" t="s">
        <v>116</v>
      </c>
      <c r="AN29" s="7" t="s">
        <v>116</v>
      </c>
      <c r="AO29" s="30" t="s">
        <v>90</v>
      </c>
      <c r="AP29" s="6" t="s">
        <v>116</v>
      </c>
      <c r="AQ29" s="7" t="s">
        <v>116</v>
      </c>
      <c r="AR29" s="59" t="s">
        <v>90</v>
      </c>
      <c r="AS29" s="6" t="s">
        <v>116</v>
      </c>
      <c r="AT29" s="7" t="s">
        <v>116</v>
      </c>
      <c r="AU29" s="30" t="s">
        <v>90</v>
      </c>
      <c r="AV29" s="7" t="s">
        <v>116</v>
      </c>
      <c r="AW29" s="7" t="s">
        <v>116</v>
      </c>
      <c r="AX29" s="30" t="s">
        <v>90</v>
      </c>
      <c r="AY29" s="6" t="s">
        <v>116</v>
      </c>
      <c r="AZ29" s="7" t="s">
        <v>116</v>
      </c>
      <c r="BA29" s="30" t="s">
        <v>90</v>
      </c>
      <c r="BB29" s="6" t="s">
        <v>116</v>
      </c>
      <c r="BC29" s="7" t="s">
        <v>116</v>
      </c>
      <c r="BD29" s="30" t="s">
        <v>90</v>
      </c>
      <c r="BE29" s="6" t="s">
        <v>116</v>
      </c>
      <c r="BF29" s="7" t="s">
        <v>116</v>
      </c>
      <c r="BG29" s="30" t="s">
        <v>90</v>
      </c>
      <c r="BH29" s="6" t="s">
        <v>116</v>
      </c>
      <c r="BI29" s="7" t="s">
        <v>116</v>
      </c>
      <c r="BJ29" s="30" t="s">
        <v>90</v>
      </c>
      <c r="BK29" s="11" t="s">
        <v>116</v>
      </c>
      <c r="BL29" s="11">
        <v>1.84E-2</v>
      </c>
      <c r="BM29" s="30" t="s">
        <v>90</v>
      </c>
      <c r="BN29" s="6">
        <v>1.17E-2</v>
      </c>
      <c r="BO29" s="7" t="s">
        <v>116</v>
      </c>
      <c r="BP29" s="30" t="s">
        <v>90</v>
      </c>
      <c r="BQ29" s="10" t="s">
        <v>116</v>
      </c>
      <c r="BR29" s="11">
        <v>0.01</v>
      </c>
      <c r="BS29" s="30" t="s">
        <v>90</v>
      </c>
      <c r="BT29" s="7" t="s">
        <v>116</v>
      </c>
      <c r="BU29" s="7" t="s">
        <v>116</v>
      </c>
      <c r="BV29" s="30" t="s">
        <v>90</v>
      </c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 s="31" customFormat="1" ht="11.25" customHeight="1" x14ac:dyDescent="0.2">
      <c r="A30" s="19" t="s">
        <v>41</v>
      </c>
      <c r="B30" s="3" t="s">
        <v>32</v>
      </c>
      <c r="C30" s="10" t="s">
        <v>112</v>
      </c>
      <c r="D30" s="11" t="s">
        <v>112</v>
      </c>
      <c r="E30" s="30" t="s">
        <v>86</v>
      </c>
      <c r="F30" s="10" t="s">
        <v>114</v>
      </c>
      <c r="G30" s="11" t="s">
        <v>114</v>
      </c>
      <c r="H30" s="30" t="s">
        <v>90</v>
      </c>
      <c r="I30" s="6">
        <v>2.1700000000000001E-2</v>
      </c>
      <c r="J30" s="7">
        <v>1.6299999999999999E-2</v>
      </c>
      <c r="K30" s="30">
        <f t="shared" ref="K30" si="20">ABS(I30-J30)/((I30+J30)/2)*100</f>
        <v>28.421052631578959</v>
      </c>
      <c r="L30" s="6">
        <v>1.6000000000000001E-3</v>
      </c>
      <c r="M30" s="7" t="s">
        <v>114</v>
      </c>
      <c r="N30" s="30" t="s">
        <v>90</v>
      </c>
      <c r="O30" s="6">
        <v>1.44E-2</v>
      </c>
      <c r="P30" s="7">
        <v>1.43E-2</v>
      </c>
      <c r="Q30" s="30">
        <f>ABS(O30-P30)/((O30+P30)/2)*100</f>
        <v>0.69686411149825356</v>
      </c>
      <c r="R30" s="6">
        <v>2.8E-3</v>
      </c>
      <c r="S30" s="7">
        <v>3.2000000000000002E-3</v>
      </c>
      <c r="T30" s="30">
        <f>ABS(R30-S30)/((R30+S30)/2)*100</f>
        <v>13.333333333333339</v>
      </c>
      <c r="U30" s="6">
        <v>1.0500000000000001E-2</v>
      </c>
      <c r="V30" s="7">
        <v>8.5000000000000006E-3</v>
      </c>
      <c r="W30" s="30">
        <f>ABS(U30-V30)/((U30+V30)/2)*100</f>
        <v>21.052631578947363</v>
      </c>
      <c r="X30" s="6" t="s">
        <v>114</v>
      </c>
      <c r="Y30" s="7">
        <v>1.5E-3</v>
      </c>
      <c r="Z30" s="30" t="s">
        <v>90</v>
      </c>
      <c r="AA30" s="6">
        <v>0.1244</v>
      </c>
      <c r="AB30" s="7">
        <v>5.1999999999999998E-3</v>
      </c>
      <c r="AC30" s="30">
        <f t="shared" si="19"/>
        <v>183.95061728395063</v>
      </c>
      <c r="AD30" s="6">
        <v>1.1000000000000001E-3</v>
      </c>
      <c r="AE30" s="7">
        <v>2.5999999999999999E-3</v>
      </c>
      <c r="AF30" s="30">
        <f>ABS(AD30-AE30)/((AD30+AE30)/2)*100</f>
        <v>81.081081081081066</v>
      </c>
      <c r="AG30" s="6">
        <v>9.2999999999999992E-3</v>
      </c>
      <c r="AH30" s="7">
        <v>9.7999999999999997E-3</v>
      </c>
      <c r="AI30" s="30">
        <f t="shared" si="12"/>
        <v>5.2356020942408428</v>
      </c>
      <c r="AJ30" s="6">
        <v>1.8E-3</v>
      </c>
      <c r="AK30" s="7">
        <v>7.1000000000000004E-3</v>
      </c>
      <c r="AL30" s="30">
        <f>ABS(AJ30-AK30)/((AJ30+AK30)/2)*100</f>
        <v>119.10112359550564</v>
      </c>
      <c r="AM30" s="6">
        <v>1.21E-2</v>
      </c>
      <c r="AN30" s="7">
        <v>1.2200000000000001E-2</v>
      </c>
      <c r="AO30" s="30">
        <f>ABS(AM30-AN30)/((AM30+AN30)/2)*100</f>
        <v>0.82304526748972118</v>
      </c>
      <c r="AP30" s="6">
        <v>4.0000000000000001E-3</v>
      </c>
      <c r="AQ30" s="61">
        <v>3.5000000000000001E-3</v>
      </c>
      <c r="AR30" s="30">
        <f>ABS(AP30-AQ30)/((AP30+AQ30)/2)*100</f>
        <v>13.333333333333334</v>
      </c>
      <c r="AS30" s="6">
        <v>5.4999999999999997E-3</v>
      </c>
      <c r="AT30" s="7">
        <v>3.5000000000000001E-3</v>
      </c>
      <c r="AU30" s="30">
        <f t="shared" si="13"/>
        <v>44.444444444444436</v>
      </c>
      <c r="AV30" s="6" t="s">
        <v>114</v>
      </c>
      <c r="AW30" s="7" t="s">
        <v>114</v>
      </c>
      <c r="AX30" s="30" t="s">
        <v>90</v>
      </c>
      <c r="AY30" s="6">
        <v>1.66E-2</v>
      </c>
      <c r="AZ30" s="7">
        <v>1.12E-2</v>
      </c>
      <c r="BA30" s="30">
        <f t="shared" si="6"/>
        <v>38.848920863309353</v>
      </c>
      <c r="BB30" s="6">
        <v>1.1599999999999999E-2</v>
      </c>
      <c r="BC30" s="7">
        <v>1.5699999999999999E-2</v>
      </c>
      <c r="BD30" s="30">
        <f t="shared" si="7"/>
        <v>30.036630036630036</v>
      </c>
      <c r="BE30" s="6">
        <v>8.0000000000000002E-3</v>
      </c>
      <c r="BF30" s="7">
        <v>1.15E-2</v>
      </c>
      <c r="BG30" s="30">
        <f t="shared" si="15"/>
        <v>35.897435897435891</v>
      </c>
      <c r="BH30" s="6">
        <v>1.0699999999999999E-2</v>
      </c>
      <c r="BI30" s="7">
        <v>1.04E-2</v>
      </c>
      <c r="BJ30" s="30">
        <f t="shared" ref="BJ30" si="21">ABS(BH30-BI30)/((BH30+BI30)/2)*100</f>
        <v>2.8436018957345963</v>
      </c>
      <c r="BK30" s="6">
        <v>2.7000000000000001E-3</v>
      </c>
      <c r="BL30" s="7">
        <v>2.0999999999999999E-3</v>
      </c>
      <c r="BM30" s="30">
        <f t="shared" si="14"/>
        <v>25.000000000000011</v>
      </c>
      <c r="BN30" s="6" t="s">
        <v>114</v>
      </c>
      <c r="BO30" s="7" t="s">
        <v>114</v>
      </c>
      <c r="BP30" s="30" t="s">
        <v>90</v>
      </c>
      <c r="BQ30" s="10" t="s">
        <v>114</v>
      </c>
      <c r="BR30" s="11" t="s">
        <v>114</v>
      </c>
      <c r="BS30" s="30" t="s">
        <v>90</v>
      </c>
      <c r="BT30" s="6" t="s">
        <v>114</v>
      </c>
      <c r="BU30" s="7" t="s">
        <v>114</v>
      </c>
      <c r="BV30" s="30" t="s">
        <v>90</v>
      </c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 s="32" customFormat="1" ht="12.75" x14ac:dyDescent="0.2">
      <c r="A31" s="58" t="s">
        <v>43</v>
      </c>
      <c r="B31" s="38" t="s">
        <v>52</v>
      </c>
      <c r="C31" s="39" t="s">
        <v>112</v>
      </c>
      <c r="D31" s="40" t="s">
        <v>112</v>
      </c>
      <c r="E31" s="30" t="s">
        <v>86</v>
      </c>
      <c r="F31" s="41">
        <v>5</v>
      </c>
      <c r="G31" s="42">
        <v>5</v>
      </c>
      <c r="H31" s="30">
        <f t="shared" si="17"/>
        <v>0</v>
      </c>
      <c r="I31" s="41">
        <v>7</v>
      </c>
      <c r="J31" s="42">
        <v>8</v>
      </c>
      <c r="K31" s="30">
        <f t="shared" si="18"/>
        <v>13.333333333333334</v>
      </c>
      <c r="L31" s="41">
        <v>8</v>
      </c>
      <c r="M31" s="42">
        <v>8</v>
      </c>
      <c r="N31" s="30">
        <f>ABS(L31-M31)/((L31+M31)/2)*100</f>
        <v>0</v>
      </c>
      <c r="O31" s="41">
        <v>1</v>
      </c>
      <c r="P31" s="42">
        <v>1</v>
      </c>
      <c r="Q31" s="30">
        <f>ABS(O31-P31)/((O31+P31)/2)*100</f>
        <v>0</v>
      </c>
      <c r="R31" s="41">
        <v>13</v>
      </c>
      <c r="S31" s="42">
        <v>13</v>
      </c>
      <c r="T31" s="30">
        <f>ABS(R31-S31)/((R31+S31)/2)*100</f>
        <v>0</v>
      </c>
      <c r="U31" s="41">
        <v>5</v>
      </c>
      <c r="V31" s="42">
        <v>5</v>
      </c>
      <c r="W31" s="30">
        <f>ABS(U31-V31)/((U31+V31)/2)*100</f>
        <v>0</v>
      </c>
      <c r="X31" s="41">
        <v>12</v>
      </c>
      <c r="Y31" s="42">
        <v>11</v>
      </c>
      <c r="Z31" s="30">
        <f>ABS(X31-Y31)/((X31+Y31)/2)*100</f>
        <v>8.695652173913043</v>
      </c>
      <c r="AA31" s="41">
        <v>5</v>
      </c>
      <c r="AB31" s="42">
        <v>5</v>
      </c>
      <c r="AC31" s="30">
        <f t="shared" si="19"/>
        <v>0</v>
      </c>
      <c r="AD31" s="41">
        <v>5</v>
      </c>
      <c r="AE31" s="42">
        <v>6</v>
      </c>
      <c r="AF31" s="30">
        <f>ABS(AD31-AE31)/((AD31+AE31)/2)*100</f>
        <v>18.181818181818183</v>
      </c>
      <c r="AG31" s="41">
        <v>6</v>
      </c>
      <c r="AH31" s="42">
        <v>6</v>
      </c>
      <c r="AI31" s="30">
        <f t="shared" si="12"/>
        <v>0</v>
      </c>
      <c r="AJ31" s="41">
        <v>11</v>
      </c>
      <c r="AK31" s="42">
        <v>12</v>
      </c>
      <c r="AL31" s="30">
        <f>ABS(AJ31-AK31)/((AJ31+AK31)/2)*100</f>
        <v>8.695652173913043</v>
      </c>
      <c r="AM31" s="41">
        <v>10</v>
      </c>
      <c r="AN31" s="42">
        <v>10</v>
      </c>
      <c r="AO31" s="30">
        <f>ABS(AM31-AN31)/((AM31+AN31)/2)*100</f>
        <v>0</v>
      </c>
      <c r="AP31" s="41">
        <v>2</v>
      </c>
      <c r="AQ31" s="42">
        <v>2</v>
      </c>
      <c r="AR31" s="30">
        <f>ABS(AP31-AQ31)/((AP31+AQ31)/2)*100</f>
        <v>0</v>
      </c>
      <c r="AS31" s="41">
        <v>6</v>
      </c>
      <c r="AT31" s="42">
        <v>6</v>
      </c>
      <c r="AU31" s="30">
        <f t="shared" si="13"/>
        <v>0</v>
      </c>
      <c r="AV31" s="41">
        <v>8</v>
      </c>
      <c r="AW31" s="42">
        <v>6</v>
      </c>
      <c r="AX31" s="30">
        <f t="shared" si="5"/>
        <v>28.571428571428569</v>
      </c>
      <c r="AY31" s="41">
        <v>4</v>
      </c>
      <c r="AZ31" s="42">
        <v>4</v>
      </c>
      <c r="BA31" s="30">
        <f t="shared" si="6"/>
        <v>0</v>
      </c>
      <c r="BB31" s="41">
        <v>7</v>
      </c>
      <c r="BC31" s="42">
        <v>7</v>
      </c>
      <c r="BD31" s="30">
        <f t="shared" si="7"/>
        <v>0</v>
      </c>
      <c r="BE31" s="41">
        <v>1</v>
      </c>
      <c r="BF31" s="42">
        <v>3</v>
      </c>
      <c r="BG31" s="30">
        <f t="shared" si="15"/>
        <v>100</v>
      </c>
      <c r="BH31" s="41">
        <v>5</v>
      </c>
      <c r="BI31" s="42">
        <v>4</v>
      </c>
      <c r="BJ31" s="30">
        <f t="shared" si="8"/>
        <v>22.222222222222221</v>
      </c>
      <c r="BK31" s="41">
        <v>3</v>
      </c>
      <c r="BL31" s="42">
        <v>2</v>
      </c>
      <c r="BM31" s="30">
        <f t="shared" si="14"/>
        <v>40</v>
      </c>
      <c r="BN31" s="41">
        <v>6</v>
      </c>
      <c r="BO31" s="42">
        <v>5</v>
      </c>
      <c r="BP31" s="30">
        <f t="shared" si="9"/>
        <v>18.181818181818183</v>
      </c>
      <c r="BQ31" s="39">
        <v>8</v>
      </c>
      <c r="BR31" s="40">
        <v>6</v>
      </c>
      <c r="BS31" s="30">
        <f t="shared" si="16"/>
        <v>28.571428571428569</v>
      </c>
      <c r="BT31" s="41">
        <v>1</v>
      </c>
      <c r="BU31" s="42" t="s">
        <v>138</v>
      </c>
      <c r="BV31" s="30" t="s">
        <v>90</v>
      </c>
    </row>
    <row r="32" spans="1:85" x14ac:dyDescent="0.2">
      <c r="A32" s="68"/>
      <c r="B32" s="69"/>
      <c r="C32" s="69"/>
      <c r="D32" s="69"/>
      <c r="E32" s="70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71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</row>
    <row r="33" spans="1:74" ht="13.5" thickBot="1" x14ac:dyDescent="0.25">
      <c r="A33" s="119" t="s">
        <v>42</v>
      </c>
      <c r="B33" s="120"/>
      <c r="C33" s="101" t="s">
        <v>85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3"/>
      <c r="U33" s="101" t="s">
        <v>87</v>
      </c>
      <c r="V33" s="110"/>
      <c r="W33" s="110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2"/>
      <c r="AM33" s="101" t="s">
        <v>88</v>
      </c>
      <c r="AN33" s="110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2"/>
      <c r="BE33" s="101" t="s">
        <v>89</v>
      </c>
      <c r="BF33" s="110"/>
      <c r="BG33" s="110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2"/>
    </row>
    <row r="34" spans="1:74" ht="12" thickTop="1" x14ac:dyDescent="0.2">
      <c r="A34" s="47" t="s">
        <v>5</v>
      </c>
      <c r="B34" s="48" t="s">
        <v>59</v>
      </c>
      <c r="C34" s="49" t="s">
        <v>112</v>
      </c>
      <c r="D34" s="50" t="s">
        <v>112</v>
      </c>
      <c r="E34" s="43" t="s">
        <v>86</v>
      </c>
      <c r="F34" s="49" t="s">
        <v>105</v>
      </c>
      <c r="G34" s="49" t="s">
        <v>109</v>
      </c>
      <c r="H34" s="43" t="s">
        <v>90</v>
      </c>
      <c r="I34" s="49" t="s">
        <v>86</v>
      </c>
      <c r="J34" s="50" t="s">
        <v>86</v>
      </c>
      <c r="K34" s="43" t="s">
        <v>86</v>
      </c>
      <c r="L34" s="51" t="s">
        <v>86</v>
      </c>
      <c r="M34" s="50" t="s">
        <v>86</v>
      </c>
      <c r="N34" s="43" t="s">
        <v>86</v>
      </c>
      <c r="O34" s="49" t="s">
        <v>86</v>
      </c>
      <c r="P34" s="50" t="s">
        <v>86</v>
      </c>
      <c r="Q34" s="43" t="s">
        <v>86</v>
      </c>
      <c r="R34" s="51" t="s">
        <v>86</v>
      </c>
      <c r="S34" s="50" t="s">
        <v>86</v>
      </c>
      <c r="T34" s="43" t="s">
        <v>86</v>
      </c>
      <c r="U34" s="49" t="s">
        <v>124</v>
      </c>
      <c r="V34" s="50" t="s">
        <v>109</v>
      </c>
      <c r="W34" s="43" t="s">
        <v>90</v>
      </c>
      <c r="X34" s="49" t="s">
        <v>120</v>
      </c>
      <c r="Y34" s="50" t="s">
        <v>124</v>
      </c>
      <c r="Z34" s="43" t="s">
        <v>90</v>
      </c>
      <c r="AA34" s="49" t="s">
        <v>86</v>
      </c>
      <c r="AB34" s="50" t="s">
        <v>86</v>
      </c>
      <c r="AC34" s="43" t="s">
        <v>86</v>
      </c>
      <c r="AD34" s="51" t="s">
        <v>86</v>
      </c>
      <c r="AE34" s="50" t="s">
        <v>86</v>
      </c>
      <c r="AF34" s="43" t="s">
        <v>86</v>
      </c>
      <c r="AG34" s="49" t="s">
        <v>86</v>
      </c>
      <c r="AH34" s="50" t="s">
        <v>86</v>
      </c>
      <c r="AI34" s="43" t="s">
        <v>86</v>
      </c>
      <c r="AJ34" s="51" t="s">
        <v>86</v>
      </c>
      <c r="AK34" s="50" t="s">
        <v>86</v>
      </c>
      <c r="AL34" s="43" t="s">
        <v>86</v>
      </c>
      <c r="AM34" s="49" t="s">
        <v>124</v>
      </c>
      <c r="AN34" s="50" t="s">
        <v>131</v>
      </c>
      <c r="AO34" s="43" t="s">
        <v>90</v>
      </c>
      <c r="AP34" s="49" t="s">
        <v>133</v>
      </c>
      <c r="AQ34" s="50" t="s">
        <v>133</v>
      </c>
      <c r="AR34" s="43" t="s">
        <v>90</v>
      </c>
      <c r="AS34" s="49" t="s">
        <v>86</v>
      </c>
      <c r="AT34" s="50" t="s">
        <v>86</v>
      </c>
      <c r="AU34" s="43" t="s">
        <v>86</v>
      </c>
      <c r="AV34" s="51" t="s">
        <v>86</v>
      </c>
      <c r="AW34" s="50" t="s">
        <v>86</v>
      </c>
      <c r="AX34" s="43" t="s">
        <v>86</v>
      </c>
      <c r="AY34" s="49" t="s">
        <v>86</v>
      </c>
      <c r="AZ34" s="50" t="s">
        <v>86</v>
      </c>
      <c r="BA34" s="43" t="s">
        <v>86</v>
      </c>
      <c r="BB34" s="51" t="s">
        <v>86</v>
      </c>
      <c r="BC34" s="50" t="s">
        <v>86</v>
      </c>
      <c r="BD34" s="43" t="s">
        <v>86</v>
      </c>
      <c r="BE34" s="49" t="s">
        <v>133</v>
      </c>
      <c r="BF34" s="81" t="s">
        <v>133</v>
      </c>
      <c r="BG34" s="43" t="s">
        <v>90</v>
      </c>
      <c r="BH34" s="49" t="s">
        <v>133</v>
      </c>
      <c r="BI34" s="50" t="s">
        <v>124</v>
      </c>
      <c r="BJ34" s="43" t="s">
        <v>90</v>
      </c>
      <c r="BK34" s="49" t="s">
        <v>86</v>
      </c>
      <c r="BL34" s="50" t="s">
        <v>86</v>
      </c>
      <c r="BM34" s="43" t="s">
        <v>86</v>
      </c>
      <c r="BN34" s="51" t="s">
        <v>86</v>
      </c>
      <c r="BO34" s="50" t="s">
        <v>86</v>
      </c>
      <c r="BP34" s="43" t="s">
        <v>86</v>
      </c>
      <c r="BQ34" s="49" t="s">
        <v>86</v>
      </c>
      <c r="BR34" s="50" t="s">
        <v>86</v>
      </c>
      <c r="BS34" s="43" t="s">
        <v>86</v>
      </c>
      <c r="BT34" s="51" t="s">
        <v>86</v>
      </c>
      <c r="BU34" s="50" t="s">
        <v>86</v>
      </c>
      <c r="BV34" s="43" t="s">
        <v>86</v>
      </c>
    </row>
    <row r="35" spans="1:74" x14ac:dyDescent="0.2">
      <c r="A35" s="19" t="s">
        <v>6</v>
      </c>
      <c r="B35" s="3" t="s">
        <v>59</v>
      </c>
      <c r="C35" s="12" t="s">
        <v>112</v>
      </c>
      <c r="D35" s="13" t="s">
        <v>112</v>
      </c>
      <c r="E35" s="30" t="s">
        <v>86</v>
      </c>
      <c r="F35" s="12" t="s">
        <v>106</v>
      </c>
      <c r="G35" s="12" t="s">
        <v>110</v>
      </c>
      <c r="H35" s="30" t="s">
        <v>90</v>
      </c>
      <c r="I35" s="12" t="s">
        <v>86</v>
      </c>
      <c r="J35" s="13" t="s">
        <v>86</v>
      </c>
      <c r="K35" s="30" t="s">
        <v>86</v>
      </c>
      <c r="L35" s="14" t="s">
        <v>86</v>
      </c>
      <c r="M35" s="13" t="s">
        <v>86</v>
      </c>
      <c r="N35" s="30" t="s">
        <v>86</v>
      </c>
      <c r="O35" s="12" t="s">
        <v>86</v>
      </c>
      <c r="P35" s="13" t="s">
        <v>86</v>
      </c>
      <c r="Q35" s="30" t="s">
        <v>86</v>
      </c>
      <c r="R35" s="14" t="s">
        <v>86</v>
      </c>
      <c r="S35" s="13" t="s">
        <v>86</v>
      </c>
      <c r="T35" s="30" t="s">
        <v>86</v>
      </c>
      <c r="U35" s="12" t="s">
        <v>125</v>
      </c>
      <c r="V35" s="13" t="s">
        <v>110</v>
      </c>
      <c r="W35" s="30" t="s">
        <v>90</v>
      </c>
      <c r="X35" s="12" t="s">
        <v>121</v>
      </c>
      <c r="Y35" s="13" t="s">
        <v>125</v>
      </c>
      <c r="Z35" s="30" t="s">
        <v>90</v>
      </c>
      <c r="AA35" s="12" t="s">
        <v>86</v>
      </c>
      <c r="AB35" s="13" t="s">
        <v>86</v>
      </c>
      <c r="AC35" s="30" t="s">
        <v>86</v>
      </c>
      <c r="AD35" s="14" t="s">
        <v>86</v>
      </c>
      <c r="AE35" s="13" t="s">
        <v>86</v>
      </c>
      <c r="AF35" s="30" t="s">
        <v>86</v>
      </c>
      <c r="AG35" s="12" t="s">
        <v>86</v>
      </c>
      <c r="AH35" s="13" t="s">
        <v>86</v>
      </c>
      <c r="AI35" s="30" t="s">
        <v>86</v>
      </c>
      <c r="AJ35" s="14" t="s">
        <v>86</v>
      </c>
      <c r="AK35" s="13" t="s">
        <v>86</v>
      </c>
      <c r="AL35" s="30" t="s">
        <v>86</v>
      </c>
      <c r="AM35" s="12" t="s">
        <v>125</v>
      </c>
      <c r="AN35" s="13" t="s">
        <v>132</v>
      </c>
      <c r="AO35" s="30" t="s">
        <v>90</v>
      </c>
      <c r="AP35" s="12" t="s">
        <v>134</v>
      </c>
      <c r="AQ35" s="13" t="s">
        <v>134</v>
      </c>
      <c r="AR35" s="30" t="s">
        <v>90</v>
      </c>
      <c r="AS35" s="12" t="s">
        <v>86</v>
      </c>
      <c r="AT35" s="13" t="s">
        <v>86</v>
      </c>
      <c r="AU35" s="30" t="s">
        <v>86</v>
      </c>
      <c r="AV35" s="14" t="s">
        <v>86</v>
      </c>
      <c r="AW35" s="13" t="s">
        <v>86</v>
      </c>
      <c r="AX35" s="30" t="s">
        <v>86</v>
      </c>
      <c r="AY35" s="12" t="s">
        <v>86</v>
      </c>
      <c r="AZ35" s="13" t="s">
        <v>86</v>
      </c>
      <c r="BA35" s="30" t="s">
        <v>86</v>
      </c>
      <c r="BB35" s="14" t="s">
        <v>86</v>
      </c>
      <c r="BC35" s="13" t="s">
        <v>86</v>
      </c>
      <c r="BD35" s="30" t="s">
        <v>86</v>
      </c>
      <c r="BE35" s="12" t="s">
        <v>134</v>
      </c>
      <c r="BF35" s="13" t="s">
        <v>134</v>
      </c>
      <c r="BG35" s="30" t="s">
        <v>90</v>
      </c>
      <c r="BH35" s="12" t="s">
        <v>134</v>
      </c>
      <c r="BI35" s="13" t="s">
        <v>125</v>
      </c>
      <c r="BJ35" s="30" t="s">
        <v>90</v>
      </c>
      <c r="BK35" s="12" t="s">
        <v>86</v>
      </c>
      <c r="BL35" s="13" t="s">
        <v>86</v>
      </c>
      <c r="BM35" s="30" t="s">
        <v>86</v>
      </c>
      <c r="BN35" s="14" t="s">
        <v>86</v>
      </c>
      <c r="BO35" s="13" t="s">
        <v>86</v>
      </c>
      <c r="BP35" s="30" t="s">
        <v>86</v>
      </c>
      <c r="BQ35" s="12" t="s">
        <v>86</v>
      </c>
      <c r="BR35" s="13" t="s">
        <v>86</v>
      </c>
      <c r="BS35" s="30" t="s">
        <v>86</v>
      </c>
      <c r="BT35" s="14" t="s">
        <v>86</v>
      </c>
      <c r="BU35" s="13" t="s">
        <v>86</v>
      </c>
      <c r="BV35" s="30" t="s">
        <v>86</v>
      </c>
    </row>
    <row r="36" spans="1:74" x14ac:dyDescent="0.2">
      <c r="A36" s="19" t="s">
        <v>8</v>
      </c>
      <c r="B36" s="3" t="s">
        <v>59</v>
      </c>
      <c r="C36" s="12" t="s">
        <v>112</v>
      </c>
      <c r="D36" s="13" t="s">
        <v>112</v>
      </c>
      <c r="E36" s="30" t="s">
        <v>86</v>
      </c>
      <c r="F36" s="12" t="s">
        <v>106</v>
      </c>
      <c r="G36" s="12" t="s">
        <v>110</v>
      </c>
      <c r="H36" s="30" t="s">
        <v>90</v>
      </c>
      <c r="I36" s="12" t="s">
        <v>86</v>
      </c>
      <c r="J36" s="13" t="s">
        <v>86</v>
      </c>
      <c r="K36" s="30" t="s">
        <v>86</v>
      </c>
      <c r="L36" s="14" t="s">
        <v>86</v>
      </c>
      <c r="M36" s="13" t="s">
        <v>86</v>
      </c>
      <c r="N36" s="30" t="s">
        <v>86</v>
      </c>
      <c r="O36" s="12" t="s">
        <v>86</v>
      </c>
      <c r="P36" s="13" t="s">
        <v>86</v>
      </c>
      <c r="Q36" s="30" t="s">
        <v>86</v>
      </c>
      <c r="R36" s="14" t="s">
        <v>86</v>
      </c>
      <c r="S36" s="13" t="s">
        <v>86</v>
      </c>
      <c r="T36" s="30" t="s">
        <v>86</v>
      </c>
      <c r="U36" s="12" t="s">
        <v>125</v>
      </c>
      <c r="V36" s="13" t="s">
        <v>110</v>
      </c>
      <c r="W36" s="30" t="s">
        <v>90</v>
      </c>
      <c r="X36" s="12" t="s">
        <v>121</v>
      </c>
      <c r="Y36" s="13" t="s">
        <v>125</v>
      </c>
      <c r="Z36" s="30" t="s">
        <v>90</v>
      </c>
      <c r="AA36" s="12" t="s">
        <v>86</v>
      </c>
      <c r="AB36" s="13" t="s">
        <v>86</v>
      </c>
      <c r="AC36" s="30" t="s">
        <v>86</v>
      </c>
      <c r="AD36" s="14" t="s">
        <v>86</v>
      </c>
      <c r="AE36" s="13" t="s">
        <v>86</v>
      </c>
      <c r="AF36" s="30" t="s">
        <v>86</v>
      </c>
      <c r="AG36" s="12" t="s">
        <v>86</v>
      </c>
      <c r="AH36" s="13" t="s">
        <v>86</v>
      </c>
      <c r="AI36" s="30" t="s">
        <v>86</v>
      </c>
      <c r="AJ36" s="14" t="s">
        <v>86</v>
      </c>
      <c r="AK36" s="13" t="s">
        <v>86</v>
      </c>
      <c r="AL36" s="30" t="s">
        <v>86</v>
      </c>
      <c r="AM36" s="12" t="s">
        <v>125</v>
      </c>
      <c r="AN36" s="13" t="s">
        <v>132</v>
      </c>
      <c r="AO36" s="30" t="s">
        <v>90</v>
      </c>
      <c r="AP36" s="12" t="s">
        <v>134</v>
      </c>
      <c r="AQ36" s="13" t="s">
        <v>134</v>
      </c>
      <c r="AR36" s="30" t="s">
        <v>90</v>
      </c>
      <c r="AS36" s="12" t="s">
        <v>86</v>
      </c>
      <c r="AT36" s="13" t="s">
        <v>86</v>
      </c>
      <c r="AU36" s="30" t="s">
        <v>86</v>
      </c>
      <c r="AV36" s="14" t="s">
        <v>86</v>
      </c>
      <c r="AW36" s="13" t="s">
        <v>86</v>
      </c>
      <c r="AX36" s="30" t="s">
        <v>86</v>
      </c>
      <c r="AY36" s="12" t="s">
        <v>86</v>
      </c>
      <c r="AZ36" s="13" t="s">
        <v>86</v>
      </c>
      <c r="BA36" s="30" t="s">
        <v>86</v>
      </c>
      <c r="BB36" s="14" t="s">
        <v>86</v>
      </c>
      <c r="BC36" s="13" t="s">
        <v>86</v>
      </c>
      <c r="BD36" s="30" t="s">
        <v>86</v>
      </c>
      <c r="BE36" s="12" t="s">
        <v>134</v>
      </c>
      <c r="BF36" s="13" t="s">
        <v>134</v>
      </c>
      <c r="BG36" s="30" t="s">
        <v>90</v>
      </c>
      <c r="BH36" s="12" t="s">
        <v>134</v>
      </c>
      <c r="BI36" s="13" t="s">
        <v>125</v>
      </c>
      <c r="BJ36" s="30" t="s">
        <v>90</v>
      </c>
      <c r="BK36" s="12" t="s">
        <v>86</v>
      </c>
      <c r="BL36" s="13" t="s">
        <v>86</v>
      </c>
      <c r="BM36" s="30" t="s">
        <v>86</v>
      </c>
      <c r="BN36" s="14" t="s">
        <v>86</v>
      </c>
      <c r="BO36" s="13" t="s">
        <v>86</v>
      </c>
      <c r="BP36" s="30" t="s">
        <v>86</v>
      </c>
      <c r="BQ36" s="12" t="s">
        <v>86</v>
      </c>
      <c r="BR36" s="13" t="s">
        <v>86</v>
      </c>
      <c r="BS36" s="30" t="s">
        <v>86</v>
      </c>
      <c r="BT36" s="14" t="s">
        <v>86</v>
      </c>
      <c r="BU36" s="13" t="s">
        <v>86</v>
      </c>
      <c r="BV36" s="30" t="s">
        <v>86</v>
      </c>
    </row>
    <row r="37" spans="1:74" x14ac:dyDescent="0.2">
      <c r="A37" s="19" t="s">
        <v>7</v>
      </c>
      <c r="B37" s="3" t="s">
        <v>59</v>
      </c>
      <c r="C37" s="12" t="s">
        <v>112</v>
      </c>
      <c r="D37" s="13" t="s">
        <v>112</v>
      </c>
      <c r="E37" s="30" t="s">
        <v>86</v>
      </c>
      <c r="F37" s="12" t="s">
        <v>106</v>
      </c>
      <c r="G37" s="12" t="s">
        <v>110</v>
      </c>
      <c r="H37" s="30" t="s">
        <v>90</v>
      </c>
      <c r="I37" s="12" t="s">
        <v>86</v>
      </c>
      <c r="J37" s="13" t="s">
        <v>86</v>
      </c>
      <c r="K37" s="30" t="s">
        <v>86</v>
      </c>
      <c r="L37" s="14" t="s">
        <v>86</v>
      </c>
      <c r="M37" s="13" t="s">
        <v>86</v>
      </c>
      <c r="N37" s="30" t="s">
        <v>86</v>
      </c>
      <c r="O37" s="12" t="s">
        <v>86</v>
      </c>
      <c r="P37" s="13" t="s">
        <v>86</v>
      </c>
      <c r="Q37" s="30" t="s">
        <v>86</v>
      </c>
      <c r="R37" s="14" t="s">
        <v>86</v>
      </c>
      <c r="S37" s="13" t="s">
        <v>86</v>
      </c>
      <c r="T37" s="30" t="s">
        <v>86</v>
      </c>
      <c r="U37" s="12" t="s">
        <v>125</v>
      </c>
      <c r="V37" s="13" t="s">
        <v>110</v>
      </c>
      <c r="W37" s="30" t="s">
        <v>90</v>
      </c>
      <c r="X37" s="12" t="s">
        <v>121</v>
      </c>
      <c r="Y37" s="13" t="s">
        <v>125</v>
      </c>
      <c r="Z37" s="30" t="s">
        <v>90</v>
      </c>
      <c r="AA37" s="12" t="s">
        <v>86</v>
      </c>
      <c r="AB37" s="13" t="s">
        <v>86</v>
      </c>
      <c r="AC37" s="30" t="s">
        <v>86</v>
      </c>
      <c r="AD37" s="14" t="s">
        <v>86</v>
      </c>
      <c r="AE37" s="13" t="s">
        <v>86</v>
      </c>
      <c r="AF37" s="30" t="s">
        <v>86</v>
      </c>
      <c r="AG37" s="12" t="s">
        <v>86</v>
      </c>
      <c r="AH37" s="13" t="s">
        <v>86</v>
      </c>
      <c r="AI37" s="30" t="s">
        <v>86</v>
      </c>
      <c r="AJ37" s="14" t="s">
        <v>86</v>
      </c>
      <c r="AK37" s="13" t="s">
        <v>86</v>
      </c>
      <c r="AL37" s="30" t="s">
        <v>86</v>
      </c>
      <c r="AM37" s="12" t="s">
        <v>125</v>
      </c>
      <c r="AN37" s="13" t="s">
        <v>132</v>
      </c>
      <c r="AO37" s="30" t="s">
        <v>90</v>
      </c>
      <c r="AP37" s="12" t="s">
        <v>134</v>
      </c>
      <c r="AQ37" s="13" t="s">
        <v>134</v>
      </c>
      <c r="AR37" s="30" t="s">
        <v>90</v>
      </c>
      <c r="AS37" s="12" t="s">
        <v>86</v>
      </c>
      <c r="AT37" s="13" t="s">
        <v>86</v>
      </c>
      <c r="AU37" s="30" t="s">
        <v>86</v>
      </c>
      <c r="AV37" s="14" t="s">
        <v>86</v>
      </c>
      <c r="AW37" s="13" t="s">
        <v>86</v>
      </c>
      <c r="AX37" s="30" t="s">
        <v>86</v>
      </c>
      <c r="AY37" s="12" t="s">
        <v>86</v>
      </c>
      <c r="AZ37" s="13" t="s">
        <v>86</v>
      </c>
      <c r="BA37" s="30" t="s">
        <v>86</v>
      </c>
      <c r="BB37" s="14" t="s">
        <v>86</v>
      </c>
      <c r="BC37" s="13" t="s">
        <v>86</v>
      </c>
      <c r="BD37" s="30" t="s">
        <v>86</v>
      </c>
      <c r="BE37" s="12" t="s">
        <v>134</v>
      </c>
      <c r="BF37" s="13" t="s">
        <v>134</v>
      </c>
      <c r="BG37" s="30" t="s">
        <v>90</v>
      </c>
      <c r="BH37" s="12" t="s">
        <v>134</v>
      </c>
      <c r="BI37" s="13" t="s">
        <v>125</v>
      </c>
      <c r="BJ37" s="30" t="s">
        <v>90</v>
      </c>
      <c r="BK37" s="12" t="s">
        <v>86</v>
      </c>
      <c r="BL37" s="13" t="s">
        <v>86</v>
      </c>
      <c r="BM37" s="30" t="s">
        <v>86</v>
      </c>
      <c r="BN37" s="14" t="s">
        <v>86</v>
      </c>
      <c r="BO37" s="13" t="s">
        <v>86</v>
      </c>
      <c r="BP37" s="30" t="s">
        <v>86</v>
      </c>
      <c r="BQ37" s="12" t="s">
        <v>86</v>
      </c>
      <c r="BR37" s="13" t="s">
        <v>86</v>
      </c>
      <c r="BS37" s="30" t="s">
        <v>86</v>
      </c>
      <c r="BT37" s="14" t="s">
        <v>86</v>
      </c>
      <c r="BU37" s="13" t="s">
        <v>86</v>
      </c>
      <c r="BV37" s="30" t="s">
        <v>86</v>
      </c>
    </row>
    <row r="38" spans="1:74" x14ac:dyDescent="0.2">
      <c r="A38" s="19" t="s">
        <v>9</v>
      </c>
      <c r="B38" s="3" t="s">
        <v>59</v>
      </c>
      <c r="C38" s="12" t="s">
        <v>112</v>
      </c>
      <c r="D38" s="13" t="s">
        <v>112</v>
      </c>
      <c r="E38" s="30" t="s">
        <v>86</v>
      </c>
      <c r="F38" s="12" t="s">
        <v>106</v>
      </c>
      <c r="G38" s="12" t="s">
        <v>110</v>
      </c>
      <c r="H38" s="30" t="s">
        <v>90</v>
      </c>
      <c r="I38" s="12" t="s">
        <v>86</v>
      </c>
      <c r="J38" s="13" t="s">
        <v>86</v>
      </c>
      <c r="K38" s="30" t="s">
        <v>86</v>
      </c>
      <c r="L38" s="14" t="s">
        <v>86</v>
      </c>
      <c r="M38" s="13" t="s">
        <v>86</v>
      </c>
      <c r="N38" s="30" t="s">
        <v>86</v>
      </c>
      <c r="O38" s="12" t="s">
        <v>86</v>
      </c>
      <c r="P38" s="13" t="s">
        <v>86</v>
      </c>
      <c r="Q38" s="30" t="s">
        <v>86</v>
      </c>
      <c r="R38" s="14" t="s">
        <v>86</v>
      </c>
      <c r="S38" s="13" t="s">
        <v>86</v>
      </c>
      <c r="T38" s="30" t="s">
        <v>86</v>
      </c>
      <c r="U38" s="12" t="s">
        <v>125</v>
      </c>
      <c r="V38" s="13" t="s">
        <v>110</v>
      </c>
      <c r="W38" s="30" t="s">
        <v>90</v>
      </c>
      <c r="X38" s="12" t="s">
        <v>121</v>
      </c>
      <c r="Y38" s="13" t="s">
        <v>125</v>
      </c>
      <c r="Z38" s="30" t="s">
        <v>90</v>
      </c>
      <c r="AA38" s="12" t="s">
        <v>86</v>
      </c>
      <c r="AB38" s="13" t="s">
        <v>86</v>
      </c>
      <c r="AC38" s="30" t="s">
        <v>86</v>
      </c>
      <c r="AD38" s="14" t="s">
        <v>86</v>
      </c>
      <c r="AE38" s="13" t="s">
        <v>86</v>
      </c>
      <c r="AF38" s="30" t="s">
        <v>86</v>
      </c>
      <c r="AG38" s="12" t="s">
        <v>86</v>
      </c>
      <c r="AH38" s="13" t="s">
        <v>86</v>
      </c>
      <c r="AI38" s="30" t="s">
        <v>86</v>
      </c>
      <c r="AJ38" s="14" t="s">
        <v>86</v>
      </c>
      <c r="AK38" s="13" t="s">
        <v>86</v>
      </c>
      <c r="AL38" s="30" t="s">
        <v>86</v>
      </c>
      <c r="AM38" s="12" t="s">
        <v>125</v>
      </c>
      <c r="AN38" s="13" t="s">
        <v>132</v>
      </c>
      <c r="AO38" s="30" t="s">
        <v>90</v>
      </c>
      <c r="AP38" s="12" t="s">
        <v>134</v>
      </c>
      <c r="AQ38" s="13" t="s">
        <v>134</v>
      </c>
      <c r="AR38" s="30" t="s">
        <v>90</v>
      </c>
      <c r="AS38" s="12" t="s">
        <v>86</v>
      </c>
      <c r="AT38" s="13" t="s">
        <v>86</v>
      </c>
      <c r="AU38" s="30" t="s">
        <v>86</v>
      </c>
      <c r="AV38" s="14" t="s">
        <v>86</v>
      </c>
      <c r="AW38" s="13" t="s">
        <v>86</v>
      </c>
      <c r="AX38" s="30" t="s">
        <v>86</v>
      </c>
      <c r="AY38" s="12" t="s">
        <v>86</v>
      </c>
      <c r="AZ38" s="13" t="s">
        <v>86</v>
      </c>
      <c r="BA38" s="30" t="s">
        <v>86</v>
      </c>
      <c r="BB38" s="14" t="s">
        <v>86</v>
      </c>
      <c r="BC38" s="13" t="s">
        <v>86</v>
      </c>
      <c r="BD38" s="30" t="s">
        <v>86</v>
      </c>
      <c r="BE38" s="12" t="s">
        <v>134</v>
      </c>
      <c r="BF38" s="13" t="s">
        <v>134</v>
      </c>
      <c r="BG38" s="30" t="s">
        <v>90</v>
      </c>
      <c r="BH38" s="12" t="s">
        <v>134</v>
      </c>
      <c r="BI38" s="13" t="s">
        <v>125</v>
      </c>
      <c r="BJ38" s="30" t="s">
        <v>90</v>
      </c>
      <c r="BK38" s="12" t="s">
        <v>86</v>
      </c>
      <c r="BL38" s="13" t="s">
        <v>86</v>
      </c>
      <c r="BM38" s="30" t="s">
        <v>86</v>
      </c>
      <c r="BN38" s="14" t="s">
        <v>86</v>
      </c>
      <c r="BO38" s="13" t="s">
        <v>86</v>
      </c>
      <c r="BP38" s="30" t="s">
        <v>86</v>
      </c>
      <c r="BQ38" s="12" t="s">
        <v>86</v>
      </c>
      <c r="BR38" s="13" t="s">
        <v>86</v>
      </c>
      <c r="BS38" s="30" t="s">
        <v>86</v>
      </c>
      <c r="BT38" s="14" t="s">
        <v>86</v>
      </c>
      <c r="BU38" s="13" t="s">
        <v>86</v>
      </c>
      <c r="BV38" s="30" t="s">
        <v>86</v>
      </c>
    </row>
    <row r="39" spans="1:74" x14ac:dyDescent="0.2">
      <c r="A39" s="19" t="s">
        <v>10</v>
      </c>
      <c r="B39" s="3" t="s">
        <v>59</v>
      </c>
      <c r="C39" s="12" t="s">
        <v>112</v>
      </c>
      <c r="D39" s="13" t="s">
        <v>112</v>
      </c>
      <c r="E39" s="30" t="s">
        <v>86</v>
      </c>
      <c r="F39" s="12" t="s">
        <v>106</v>
      </c>
      <c r="G39" s="12" t="s">
        <v>110</v>
      </c>
      <c r="H39" s="30" t="s">
        <v>90</v>
      </c>
      <c r="I39" s="12" t="s">
        <v>86</v>
      </c>
      <c r="J39" s="13" t="s">
        <v>86</v>
      </c>
      <c r="K39" s="30" t="s">
        <v>86</v>
      </c>
      <c r="L39" s="14" t="s">
        <v>86</v>
      </c>
      <c r="M39" s="13" t="s">
        <v>86</v>
      </c>
      <c r="N39" s="30" t="s">
        <v>86</v>
      </c>
      <c r="O39" s="12" t="s">
        <v>86</v>
      </c>
      <c r="P39" s="13" t="s">
        <v>86</v>
      </c>
      <c r="Q39" s="30" t="s">
        <v>86</v>
      </c>
      <c r="R39" s="14" t="s">
        <v>86</v>
      </c>
      <c r="S39" s="13" t="s">
        <v>86</v>
      </c>
      <c r="T39" s="30" t="s">
        <v>86</v>
      </c>
      <c r="U39" s="12" t="s">
        <v>125</v>
      </c>
      <c r="V39" s="13" t="s">
        <v>110</v>
      </c>
      <c r="W39" s="30" t="s">
        <v>90</v>
      </c>
      <c r="X39" s="12" t="s">
        <v>121</v>
      </c>
      <c r="Y39" s="13" t="s">
        <v>125</v>
      </c>
      <c r="Z39" s="30" t="s">
        <v>90</v>
      </c>
      <c r="AA39" s="12" t="s">
        <v>86</v>
      </c>
      <c r="AB39" s="13" t="s">
        <v>86</v>
      </c>
      <c r="AC39" s="30" t="s">
        <v>86</v>
      </c>
      <c r="AD39" s="14" t="s">
        <v>86</v>
      </c>
      <c r="AE39" s="13" t="s">
        <v>86</v>
      </c>
      <c r="AF39" s="30" t="s">
        <v>86</v>
      </c>
      <c r="AG39" s="12" t="s">
        <v>86</v>
      </c>
      <c r="AH39" s="13" t="s">
        <v>86</v>
      </c>
      <c r="AI39" s="30" t="s">
        <v>86</v>
      </c>
      <c r="AJ39" s="14" t="s">
        <v>86</v>
      </c>
      <c r="AK39" s="13" t="s">
        <v>86</v>
      </c>
      <c r="AL39" s="30" t="s">
        <v>86</v>
      </c>
      <c r="AM39" s="12" t="s">
        <v>125</v>
      </c>
      <c r="AN39" s="13" t="s">
        <v>132</v>
      </c>
      <c r="AO39" s="30" t="s">
        <v>90</v>
      </c>
      <c r="AP39" s="12" t="s">
        <v>134</v>
      </c>
      <c r="AQ39" s="13" t="s">
        <v>134</v>
      </c>
      <c r="AR39" s="30" t="s">
        <v>90</v>
      </c>
      <c r="AS39" s="12" t="s">
        <v>86</v>
      </c>
      <c r="AT39" s="13" t="s">
        <v>86</v>
      </c>
      <c r="AU39" s="30" t="s">
        <v>86</v>
      </c>
      <c r="AV39" s="14" t="s">
        <v>86</v>
      </c>
      <c r="AW39" s="13" t="s">
        <v>86</v>
      </c>
      <c r="AX39" s="30" t="s">
        <v>86</v>
      </c>
      <c r="AY39" s="12" t="s">
        <v>86</v>
      </c>
      <c r="AZ39" s="13" t="s">
        <v>86</v>
      </c>
      <c r="BA39" s="30" t="s">
        <v>86</v>
      </c>
      <c r="BB39" s="14" t="s">
        <v>86</v>
      </c>
      <c r="BC39" s="13" t="s">
        <v>86</v>
      </c>
      <c r="BD39" s="30" t="s">
        <v>86</v>
      </c>
      <c r="BE39" s="12" t="s">
        <v>134</v>
      </c>
      <c r="BF39" s="13" t="s">
        <v>134</v>
      </c>
      <c r="BG39" s="30" t="s">
        <v>90</v>
      </c>
      <c r="BH39" s="12" t="s">
        <v>134</v>
      </c>
      <c r="BI39" s="13" t="s">
        <v>125</v>
      </c>
      <c r="BJ39" s="30" t="s">
        <v>90</v>
      </c>
      <c r="BK39" s="12" t="s">
        <v>86</v>
      </c>
      <c r="BL39" s="13" t="s">
        <v>86</v>
      </c>
      <c r="BM39" s="30" t="s">
        <v>86</v>
      </c>
      <c r="BN39" s="14" t="s">
        <v>86</v>
      </c>
      <c r="BO39" s="13" t="s">
        <v>86</v>
      </c>
      <c r="BP39" s="30" t="s">
        <v>86</v>
      </c>
      <c r="BQ39" s="12" t="s">
        <v>86</v>
      </c>
      <c r="BR39" s="13" t="s">
        <v>86</v>
      </c>
      <c r="BS39" s="30" t="s">
        <v>86</v>
      </c>
      <c r="BT39" s="14" t="s">
        <v>86</v>
      </c>
      <c r="BU39" s="13" t="s">
        <v>86</v>
      </c>
      <c r="BV39" s="30" t="s">
        <v>86</v>
      </c>
    </row>
    <row r="40" spans="1:74" x14ac:dyDescent="0.2">
      <c r="A40" s="19" t="s">
        <v>11</v>
      </c>
      <c r="B40" s="3" t="s">
        <v>59</v>
      </c>
      <c r="C40" s="12" t="s">
        <v>112</v>
      </c>
      <c r="D40" s="13" t="s">
        <v>112</v>
      </c>
      <c r="E40" s="30" t="s">
        <v>86</v>
      </c>
      <c r="F40" s="12" t="s">
        <v>106</v>
      </c>
      <c r="G40" s="12" t="s">
        <v>110</v>
      </c>
      <c r="H40" s="30" t="s">
        <v>90</v>
      </c>
      <c r="I40" s="12" t="s">
        <v>86</v>
      </c>
      <c r="J40" s="13" t="s">
        <v>86</v>
      </c>
      <c r="K40" s="30" t="s">
        <v>86</v>
      </c>
      <c r="L40" s="14" t="s">
        <v>86</v>
      </c>
      <c r="M40" s="13" t="s">
        <v>86</v>
      </c>
      <c r="N40" s="30" t="s">
        <v>86</v>
      </c>
      <c r="O40" s="12" t="s">
        <v>86</v>
      </c>
      <c r="P40" s="13" t="s">
        <v>86</v>
      </c>
      <c r="Q40" s="30" t="s">
        <v>86</v>
      </c>
      <c r="R40" s="14" t="s">
        <v>86</v>
      </c>
      <c r="S40" s="13" t="s">
        <v>86</v>
      </c>
      <c r="T40" s="30" t="s">
        <v>86</v>
      </c>
      <c r="U40" s="12" t="s">
        <v>125</v>
      </c>
      <c r="V40" s="13" t="s">
        <v>110</v>
      </c>
      <c r="W40" s="30" t="s">
        <v>90</v>
      </c>
      <c r="X40" s="12" t="s">
        <v>121</v>
      </c>
      <c r="Y40" s="13" t="s">
        <v>125</v>
      </c>
      <c r="Z40" s="30" t="s">
        <v>90</v>
      </c>
      <c r="AA40" s="12" t="s">
        <v>86</v>
      </c>
      <c r="AB40" s="13" t="s">
        <v>86</v>
      </c>
      <c r="AC40" s="30" t="s">
        <v>86</v>
      </c>
      <c r="AD40" s="14" t="s">
        <v>86</v>
      </c>
      <c r="AE40" s="13" t="s">
        <v>86</v>
      </c>
      <c r="AF40" s="30" t="s">
        <v>86</v>
      </c>
      <c r="AG40" s="12" t="s">
        <v>86</v>
      </c>
      <c r="AH40" s="13" t="s">
        <v>86</v>
      </c>
      <c r="AI40" s="30" t="s">
        <v>86</v>
      </c>
      <c r="AJ40" s="14" t="s">
        <v>86</v>
      </c>
      <c r="AK40" s="13" t="s">
        <v>86</v>
      </c>
      <c r="AL40" s="30" t="s">
        <v>86</v>
      </c>
      <c r="AM40" s="12" t="s">
        <v>125</v>
      </c>
      <c r="AN40" s="13" t="s">
        <v>132</v>
      </c>
      <c r="AO40" s="30" t="s">
        <v>90</v>
      </c>
      <c r="AP40" s="12" t="s">
        <v>134</v>
      </c>
      <c r="AQ40" s="13" t="s">
        <v>134</v>
      </c>
      <c r="AR40" s="30" t="s">
        <v>90</v>
      </c>
      <c r="AS40" s="12" t="s">
        <v>86</v>
      </c>
      <c r="AT40" s="13" t="s">
        <v>86</v>
      </c>
      <c r="AU40" s="30" t="s">
        <v>86</v>
      </c>
      <c r="AV40" s="14" t="s">
        <v>86</v>
      </c>
      <c r="AW40" s="13" t="s">
        <v>86</v>
      </c>
      <c r="AX40" s="30" t="s">
        <v>86</v>
      </c>
      <c r="AY40" s="12" t="s">
        <v>86</v>
      </c>
      <c r="AZ40" s="13" t="s">
        <v>86</v>
      </c>
      <c r="BA40" s="30" t="s">
        <v>86</v>
      </c>
      <c r="BB40" s="14" t="s">
        <v>86</v>
      </c>
      <c r="BC40" s="13" t="s">
        <v>86</v>
      </c>
      <c r="BD40" s="30" t="s">
        <v>86</v>
      </c>
      <c r="BE40" s="12" t="s">
        <v>134</v>
      </c>
      <c r="BF40" s="13" t="s">
        <v>134</v>
      </c>
      <c r="BG40" s="30" t="s">
        <v>90</v>
      </c>
      <c r="BH40" s="12" t="s">
        <v>134</v>
      </c>
      <c r="BI40" s="13" t="s">
        <v>125</v>
      </c>
      <c r="BJ40" s="30" t="s">
        <v>90</v>
      </c>
      <c r="BK40" s="12" t="s">
        <v>86</v>
      </c>
      <c r="BL40" s="13" t="s">
        <v>86</v>
      </c>
      <c r="BM40" s="30" t="s">
        <v>86</v>
      </c>
      <c r="BN40" s="14" t="s">
        <v>86</v>
      </c>
      <c r="BO40" s="13" t="s">
        <v>86</v>
      </c>
      <c r="BP40" s="30" t="s">
        <v>86</v>
      </c>
      <c r="BQ40" s="12" t="s">
        <v>86</v>
      </c>
      <c r="BR40" s="13" t="s">
        <v>86</v>
      </c>
      <c r="BS40" s="30" t="s">
        <v>86</v>
      </c>
      <c r="BT40" s="14" t="s">
        <v>86</v>
      </c>
      <c r="BU40" s="13" t="s">
        <v>86</v>
      </c>
      <c r="BV40" s="30" t="s">
        <v>86</v>
      </c>
    </row>
    <row r="41" spans="1:74" x14ac:dyDescent="0.2">
      <c r="A41" s="19" t="s">
        <v>12</v>
      </c>
      <c r="B41" s="3" t="s">
        <v>59</v>
      </c>
      <c r="C41" s="12" t="s">
        <v>112</v>
      </c>
      <c r="D41" s="13" t="s">
        <v>112</v>
      </c>
      <c r="E41" s="30" t="s">
        <v>86</v>
      </c>
      <c r="F41" s="12" t="s">
        <v>106</v>
      </c>
      <c r="G41" s="12" t="s">
        <v>110</v>
      </c>
      <c r="H41" s="30" t="s">
        <v>90</v>
      </c>
      <c r="I41" s="12" t="s">
        <v>86</v>
      </c>
      <c r="J41" s="13" t="s">
        <v>86</v>
      </c>
      <c r="K41" s="30" t="s">
        <v>86</v>
      </c>
      <c r="L41" s="14" t="s">
        <v>86</v>
      </c>
      <c r="M41" s="13" t="s">
        <v>86</v>
      </c>
      <c r="N41" s="30" t="s">
        <v>86</v>
      </c>
      <c r="O41" s="12" t="s">
        <v>86</v>
      </c>
      <c r="P41" s="13" t="s">
        <v>86</v>
      </c>
      <c r="Q41" s="30" t="s">
        <v>86</v>
      </c>
      <c r="R41" s="14" t="s">
        <v>86</v>
      </c>
      <c r="S41" s="13" t="s">
        <v>86</v>
      </c>
      <c r="T41" s="30" t="s">
        <v>86</v>
      </c>
      <c r="U41" s="12" t="s">
        <v>125</v>
      </c>
      <c r="V41" s="13" t="s">
        <v>110</v>
      </c>
      <c r="W41" s="30" t="s">
        <v>90</v>
      </c>
      <c r="X41" s="12" t="s">
        <v>121</v>
      </c>
      <c r="Y41" s="13" t="s">
        <v>125</v>
      </c>
      <c r="Z41" s="30" t="s">
        <v>90</v>
      </c>
      <c r="AA41" s="12" t="s">
        <v>86</v>
      </c>
      <c r="AB41" s="13" t="s">
        <v>86</v>
      </c>
      <c r="AC41" s="30" t="s">
        <v>86</v>
      </c>
      <c r="AD41" s="14" t="s">
        <v>86</v>
      </c>
      <c r="AE41" s="13" t="s">
        <v>86</v>
      </c>
      <c r="AF41" s="30" t="s">
        <v>86</v>
      </c>
      <c r="AG41" s="12" t="s">
        <v>86</v>
      </c>
      <c r="AH41" s="13" t="s">
        <v>86</v>
      </c>
      <c r="AI41" s="30" t="s">
        <v>86</v>
      </c>
      <c r="AJ41" s="14" t="s">
        <v>86</v>
      </c>
      <c r="AK41" s="13" t="s">
        <v>86</v>
      </c>
      <c r="AL41" s="30" t="s">
        <v>86</v>
      </c>
      <c r="AM41" s="12" t="s">
        <v>125</v>
      </c>
      <c r="AN41" s="13" t="s">
        <v>132</v>
      </c>
      <c r="AO41" s="30" t="s">
        <v>90</v>
      </c>
      <c r="AP41" s="12" t="s">
        <v>134</v>
      </c>
      <c r="AQ41" s="13" t="s">
        <v>134</v>
      </c>
      <c r="AR41" s="30" t="s">
        <v>90</v>
      </c>
      <c r="AS41" s="12" t="s">
        <v>86</v>
      </c>
      <c r="AT41" s="13" t="s">
        <v>86</v>
      </c>
      <c r="AU41" s="30" t="s">
        <v>86</v>
      </c>
      <c r="AV41" s="14" t="s">
        <v>86</v>
      </c>
      <c r="AW41" s="13" t="s">
        <v>86</v>
      </c>
      <c r="AX41" s="30" t="s">
        <v>86</v>
      </c>
      <c r="AY41" s="12" t="s">
        <v>86</v>
      </c>
      <c r="AZ41" s="13" t="s">
        <v>86</v>
      </c>
      <c r="BA41" s="30" t="s">
        <v>86</v>
      </c>
      <c r="BB41" s="14" t="s">
        <v>86</v>
      </c>
      <c r="BC41" s="13" t="s">
        <v>86</v>
      </c>
      <c r="BD41" s="30" t="s">
        <v>86</v>
      </c>
      <c r="BE41" s="12" t="s">
        <v>134</v>
      </c>
      <c r="BF41" s="13" t="s">
        <v>134</v>
      </c>
      <c r="BG41" s="30" t="s">
        <v>90</v>
      </c>
      <c r="BH41" s="12" t="s">
        <v>134</v>
      </c>
      <c r="BI41" s="13" t="s">
        <v>125</v>
      </c>
      <c r="BJ41" s="30" t="s">
        <v>90</v>
      </c>
      <c r="BK41" s="12" t="s">
        <v>86</v>
      </c>
      <c r="BL41" s="13" t="s">
        <v>86</v>
      </c>
      <c r="BM41" s="30" t="s">
        <v>86</v>
      </c>
      <c r="BN41" s="14" t="s">
        <v>86</v>
      </c>
      <c r="BO41" s="13" t="s">
        <v>86</v>
      </c>
      <c r="BP41" s="30" t="s">
        <v>86</v>
      </c>
      <c r="BQ41" s="12" t="s">
        <v>86</v>
      </c>
      <c r="BR41" s="13" t="s">
        <v>86</v>
      </c>
      <c r="BS41" s="30" t="s">
        <v>86</v>
      </c>
      <c r="BT41" s="14" t="s">
        <v>86</v>
      </c>
      <c r="BU41" s="13" t="s">
        <v>86</v>
      </c>
      <c r="BV41" s="30" t="s">
        <v>86</v>
      </c>
    </row>
    <row r="42" spans="1:74" x14ac:dyDescent="0.2">
      <c r="A42" s="19" t="s">
        <v>60</v>
      </c>
      <c r="B42" s="3" t="s">
        <v>59</v>
      </c>
      <c r="C42" s="15" t="s">
        <v>112</v>
      </c>
      <c r="D42" s="16" t="s">
        <v>112</v>
      </c>
      <c r="E42" s="30" t="s">
        <v>86</v>
      </c>
      <c r="F42" s="49" t="s">
        <v>105</v>
      </c>
      <c r="G42" s="15" t="s">
        <v>109</v>
      </c>
      <c r="H42" s="30" t="s">
        <v>90</v>
      </c>
      <c r="I42" s="15" t="s">
        <v>86</v>
      </c>
      <c r="J42" s="16" t="s">
        <v>86</v>
      </c>
      <c r="K42" s="30" t="s">
        <v>86</v>
      </c>
      <c r="L42" s="4" t="s">
        <v>86</v>
      </c>
      <c r="M42" s="16" t="s">
        <v>86</v>
      </c>
      <c r="N42" s="30" t="s">
        <v>86</v>
      </c>
      <c r="O42" s="15" t="s">
        <v>86</v>
      </c>
      <c r="P42" s="16" t="s">
        <v>86</v>
      </c>
      <c r="Q42" s="30" t="s">
        <v>86</v>
      </c>
      <c r="R42" s="4" t="s">
        <v>86</v>
      </c>
      <c r="S42" s="16" t="s">
        <v>86</v>
      </c>
      <c r="T42" s="30" t="s">
        <v>86</v>
      </c>
      <c r="U42" s="15" t="s">
        <v>124</v>
      </c>
      <c r="V42" s="16" t="s">
        <v>109</v>
      </c>
      <c r="W42" s="30" t="s">
        <v>90</v>
      </c>
      <c r="X42" s="15" t="s">
        <v>120</v>
      </c>
      <c r="Y42" s="16" t="s">
        <v>124</v>
      </c>
      <c r="Z42" s="30" t="s">
        <v>90</v>
      </c>
      <c r="AA42" s="15" t="s">
        <v>86</v>
      </c>
      <c r="AB42" s="16" t="s">
        <v>86</v>
      </c>
      <c r="AC42" s="30" t="s">
        <v>86</v>
      </c>
      <c r="AD42" s="4" t="s">
        <v>86</v>
      </c>
      <c r="AE42" s="16" t="s">
        <v>86</v>
      </c>
      <c r="AF42" s="30" t="s">
        <v>86</v>
      </c>
      <c r="AG42" s="15" t="s">
        <v>86</v>
      </c>
      <c r="AH42" s="16" t="s">
        <v>86</v>
      </c>
      <c r="AI42" s="30" t="s">
        <v>86</v>
      </c>
      <c r="AJ42" s="4" t="s">
        <v>86</v>
      </c>
      <c r="AK42" s="16" t="s">
        <v>86</v>
      </c>
      <c r="AL42" s="30" t="s">
        <v>86</v>
      </c>
      <c r="AM42" s="15" t="s">
        <v>124</v>
      </c>
      <c r="AN42" s="16" t="s">
        <v>131</v>
      </c>
      <c r="AO42" s="30" t="s">
        <v>90</v>
      </c>
      <c r="AP42" s="15" t="s">
        <v>133</v>
      </c>
      <c r="AQ42" s="16" t="s">
        <v>133</v>
      </c>
      <c r="AR42" s="30" t="s">
        <v>90</v>
      </c>
      <c r="AS42" s="15" t="s">
        <v>86</v>
      </c>
      <c r="AT42" s="16" t="s">
        <v>86</v>
      </c>
      <c r="AU42" s="30" t="s">
        <v>86</v>
      </c>
      <c r="AV42" s="4" t="s">
        <v>86</v>
      </c>
      <c r="AW42" s="16" t="s">
        <v>86</v>
      </c>
      <c r="AX42" s="30" t="s">
        <v>86</v>
      </c>
      <c r="AY42" s="15" t="s">
        <v>86</v>
      </c>
      <c r="AZ42" s="16" t="s">
        <v>86</v>
      </c>
      <c r="BA42" s="30" t="s">
        <v>86</v>
      </c>
      <c r="BB42" s="4" t="s">
        <v>86</v>
      </c>
      <c r="BC42" s="16" t="s">
        <v>86</v>
      </c>
      <c r="BD42" s="30" t="s">
        <v>86</v>
      </c>
      <c r="BE42" s="15" t="s">
        <v>133</v>
      </c>
      <c r="BF42" s="16" t="s">
        <v>133</v>
      </c>
      <c r="BG42" s="30" t="s">
        <v>90</v>
      </c>
      <c r="BH42" s="15" t="s">
        <v>133</v>
      </c>
      <c r="BI42" s="16" t="s">
        <v>124</v>
      </c>
      <c r="BJ42" s="30" t="s">
        <v>90</v>
      </c>
      <c r="BK42" s="15" t="s">
        <v>86</v>
      </c>
      <c r="BL42" s="16" t="s">
        <v>86</v>
      </c>
      <c r="BM42" s="30" t="s">
        <v>86</v>
      </c>
      <c r="BN42" s="4" t="s">
        <v>86</v>
      </c>
      <c r="BO42" s="16" t="s">
        <v>86</v>
      </c>
      <c r="BP42" s="30" t="s">
        <v>86</v>
      </c>
      <c r="BQ42" s="15" t="s">
        <v>86</v>
      </c>
      <c r="BR42" s="16" t="s">
        <v>86</v>
      </c>
      <c r="BS42" s="30" t="s">
        <v>86</v>
      </c>
      <c r="BT42" s="4" t="s">
        <v>86</v>
      </c>
      <c r="BU42" s="16" t="s">
        <v>86</v>
      </c>
      <c r="BV42" s="30" t="s">
        <v>86</v>
      </c>
    </row>
    <row r="43" spans="1:74" x14ac:dyDescent="0.2">
      <c r="A43" s="19" t="s">
        <v>61</v>
      </c>
      <c r="B43" s="3" t="s">
        <v>59</v>
      </c>
      <c r="C43" s="15" t="s">
        <v>112</v>
      </c>
      <c r="D43" s="16" t="s">
        <v>112</v>
      </c>
      <c r="E43" s="30" t="s">
        <v>86</v>
      </c>
      <c r="F43" s="49" t="s">
        <v>105</v>
      </c>
      <c r="G43" s="15" t="s">
        <v>109</v>
      </c>
      <c r="H43" s="30" t="s">
        <v>90</v>
      </c>
      <c r="I43" s="15" t="s">
        <v>86</v>
      </c>
      <c r="J43" s="16" t="s">
        <v>86</v>
      </c>
      <c r="K43" s="30" t="s">
        <v>86</v>
      </c>
      <c r="L43" s="4" t="s">
        <v>86</v>
      </c>
      <c r="M43" s="16" t="s">
        <v>86</v>
      </c>
      <c r="N43" s="30" t="s">
        <v>86</v>
      </c>
      <c r="O43" s="15" t="s">
        <v>86</v>
      </c>
      <c r="P43" s="16" t="s">
        <v>86</v>
      </c>
      <c r="Q43" s="30" t="s">
        <v>86</v>
      </c>
      <c r="R43" s="4" t="s">
        <v>86</v>
      </c>
      <c r="S43" s="16" t="s">
        <v>86</v>
      </c>
      <c r="T43" s="30" t="s">
        <v>86</v>
      </c>
      <c r="U43" s="15" t="s">
        <v>124</v>
      </c>
      <c r="V43" s="16" t="s">
        <v>109</v>
      </c>
      <c r="W43" s="30" t="s">
        <v>90</v>
      </c>
      <c r="X43" s="15" t="s">
        <v>120</v>
      </c>
      <c r="Y43" s="16" t="s">
        <v>124</v>
      </c>
      <c r="Z43" s="30" t="s">
        <v>90</v>
      </c>
      <c r="AA43" s="15" t="s">
        <v>86</v>
      </c>
      <c r="AB43" s="16" t="s">
        <v>86</v>
      </c>
      <c r="AC43" s="30" t="s">
        <v>86</v>
      </c>
      <c r="AD43" s="4" t="s">
        <v>86</v>
      </c>
      <c r="AE43" s="16" t="s">
        <v>86</v>
      </c>
      <c r="AF43" s="30" t="s">
        <v>86</v>
      </c>
      <c r="AG43" s="15" t="s">
        <v>86</v>
      </c>
      <c r="AH43" s="16" t="s">
        <v>86</v>
      </c>
      <c r="AI43" s="30" t="s">
        <v>86</v>
      </c>
      <c r="AJ43" s="4" t="s">
        <v>86</v>
      </c>
      <c r="AK43" s="16" t="s">
        <v>86</v>
      </c>
      <c r="AL43" s="30" t="s">
        <v>86</v>
      </c>
      <c r="AM43" s="15" t="s">
        <v>124</v>
      </c>
      <c r="AN43" s="16" t="s">
        <v>131</v>
      </c>
      <c r="AO43" s="30" t="s">
        <v>90</v>
      </c>
      <c r="AP43" s="15" t="s">
        <v>133</v>
      </c>
      <c r="AQ43" s="16" t="s">
        <v>133</v>
      </c>
      <c r="AR43" s="30" t="s">
        <v>90</v>
      </c>
      <c r="AS43" s="15" t="s">
        <v>86</v>
      </c>
      <c r="AT43" s="16" t="s">
        <v>86</v>
      </c>
      <c r="AU43" s="30" t="s">
        <v>86</v>
      </c>
      <c r="AV43" s="4" t="s">
        <v>86</v>
      </c>
      <c r="AW43" s="16" t="s">
        <v>86</v>
      </c>
      <c r="AX43" s="30" t="s">
        <v>86</v>
      </c>
      <c r="AY43" s="15" t="s">
        <v>86</v>
      </c>
      <c r="AZ43" s="16" t="s">
        <v>86</v>
      </c>
      <c r="BA43" s="30" t="s">
        <v>86</v>
      </c>
      <c r="BB43" s="4" t="s">
        <v>86</v>
      </c>
      <c r="BC43" s="16" t="s">
        <v>86</v>
      </c>
      <c r="BD43" s="30" t="s">
        <v>86</v>
      </c>
      <c r="BE43" s="15" t="s">
        <v>133</v>
      </c>
      <c r="BF43" s="16" t="s">
        <v>133</v>
      </c>
      <c r="BG43" s="30" t="s">
        <v>90</v>
      </c>
      <c r="BH43" s="15" t="s">
        <v>133</v>
      </c>
      <c r="BI43" s="16" t="s">
        <v>124</v>
      </c>
      <c r="BJ43" s="30" t="s">
        <v>90</v>
      </c>
      <c r="BK43" s="15" t="s">
        <v>86</v>
      </c>
      <c r="BL43" s="16" t="s">
        <v>86</v>
      </c>
      <c r="BM43" s="30" t="s">
        <v>86</v>
      </c>
      <c r="BN43" s="4" t="s">
        <v>86</v>
      </c>
      <c r="BO43" s="16" t="s">
        <v>86</v>
      </c>
      <c r="BP43" s="30" t="s">
        <v>86</v>
      </c>
      <c r="BQ43" s="15" t="s">
        <v>86</v>
      </c>
      <c r="BR43" s="16" t="s">
        <v>86</v>
      </c>
      <c r="BS43" s="30" t="s">
        <v>86</v>
      </c>
      <c r="BT43" s="4" t="s">
        <v>86</v>
      </c>
      <c r="BU43" s="16" t="s">
        <v>86</v>
      </c>
      <c r="BV43" s="30" t="s">
        <v>86</v>
      </c>
    </row>
    <row r="44" spans="1:74" x14ac:dyDescent="0.2">
      <c r="A44" s="19" t="s">
        <v>62</v>
      </c>
      <c r="B44" s="3" t="s">
        <v>59</v>
      </c>
      <c r="C44" s="15" t="s">
        <v>112</v>
      </c>
      <c r="D44" s="16" t="s">
        <v>112</v>
      </c>
      <c r="E44" s="30" t="s">
        <v>86</v>
      </c>
      <c r="F44" s="49" t="s">
        <v>105</v>
      </c>
      <c r="G44" s="15" t="s">
        <v>109</v>
      </c>
      <c r="H44" s="30" t="s">
        <v>90</v>
      </c>
      <c r="I44" s="15" t="s">
        <v>86</v>
      </c>
      <c r="J44" s="16" t="s">
        <v>86</v>
      </c>
      <c r="K44" s="30" t="s">
        <v>86</v>
      </c>
      <c r="L44" s="4" t="s">
        <v>86</v>
      </c>
      <c r="M44" s="16" t="s">
        <v>86</v>
      </c>
      <c r="N44" s="30" t="s">
        <v>86</v>
      </c>
      <c r="O44" s="15" t="s">
        <v>86</v>
      </c>
      <c r="P44" s="16" t="s">
        <v>86</v>
      </c>
      <c r="Q44" s="30" t="s">
        <v>86</v>
      </c>
      <c r="R44" s="4" t="s">
        <v>86</v>
      </c>
      <c r="S44" s="16" t="s">
        <v>86</v>
      </c>
      <c r="T44" s="30" t="s">
        <v>86</v>
      </c>
      <c r="U44" s="15" t="s">
        <v>124</v>
      </c>
      <c r="V44" s="16" t="s">
        <v>109</v>
      </c>
      <c r="W44" s="30" t="s">
        <v>90</v>
      </c>
      <c r="X44" s="15" t="s">
        <v>120</v>
      </c>
      <c r="Y44" s="16" t="s">
        <v>124</v>
      </c>
      <c r="Z44" s="30" t="s">
        <v>90</v>
      </c>
      <c r="AA44" s="15" t="s">
        <v>86</v>
      </c>
      <c r="AB44" s="16" t="s">
        <v>86</v>
      </c>
      <c r="AC44" s="30" t="s">
        <v>86</v>
      </c>
      <c r="AD44" s="4" t="s">
        <v>86</v>
      </c>
      <c r="AE44" s="16" t="s">
        <v>86</v>
      </c>
      <c r="AF44" s="30" t="s">
        <v>86</v>
      </c>
      <c r="AG44" s="15" t="s">
        <v>86</v>
      </c>
      <c r="AH44" s="16" t="s">
        <v>86</v>
      </c>
      <c r="AI44" s="30" t="s">
        <v>86</v>
      </c>
      <c r="AJ44" s="4" t="s">
        <v>86</v>
      </c>
      <c r="AK44" s="16" t="s">
        <v>86</v>
      </c>
      <c r="AL44" s="30" t="s">
        <v>86</v>
      </c>
      <c r="AM44" s="15" t="s">
        <v>124</v>
      </c>
      <c r="AN44" s="16" t="s">
        <v>131</v>
      </c>
      <c r="AO44" s="30" t="s">
        <v>90</v>
      </c>
      <c r="AP44" s="15" t="s">
        <v>133</v>
      </c>
      <c r="AQ44" s="16" t="s">
        <v>133</v>
      </c>
      <c r="AR44" s="30" t="s">
        <v>90</v>
      </c>
      <c r="AS44" s="15" t="s">
        <v>86</v>
      </c>
      <c r="AT44" s="16" t="s">
        <v>86</v>
      </c>
      <c r="AU44" s="30" t="s">
        <v>86</v>
      </c>
      <c r="AV44" s="4" t="s">
        <v>86</v>
      </c>
      <c r="AW44" s="16" t="s">
        <v>86</v>
      </c>
      <c r="AX44" s="30" t="s">
        <v>86</v>
      </c>
      <c r="AY44" s="15" t="s">
        <v>86</v>
      </c>
      <c r="AZ44" s="16" t="s">
        <v>86</v>
      </c>
      <c r="BA44" s="30" t="s">
        <v>86</v>
      </c>
      <c r="BB44" s="4" t="s">
        <v>86</v>
      </c>
      <c r="BC44" s="16" t="s">
        <v>86</v>
      </c>
      <c r="BD44" s="30" t="s">
        <v>86</v>
      </c>
      <c r="BE44" s="15" t="s">
        <v>133</v>
      </c>
      <c r="BF44" s="16" t="s">
        <v>133</v>
      </c>
      <c r="BG44" s="30" t="s">
        <v>90</v>
      </c>
      <c r="BH44" s="15" t="s">
        <v>133</v>
      </c>
      <c r="BI44" s="16" t="s">
        <v>124</v>
      </c>
      <c r="BJ44" s="30" t="s">
        <v>90</v>
      </c>
      <c r="BK44" s="15" t="s">
        <v>86</v>
      </c>
      <c r="BL44" s="16" t="s">
        <v>86</v>
      </c>
      <c r="BM44" s="30" t="s">
        <v>86</v>
      </c>
      <c r="BN44" s="4" t="s">
        <v>86</v>
      </c>
      <c r="BO44" s="16" t="s">
        <v>86</v>
      </c>
      <c r="BP44" s="30" t="s">
        <v>86</v>
      </c>
      <c r="BQ44" s="15" t="s">
        <v>86</v>
      </c>
      <c r="BR44" s="16" t="s">
        <v>86</v>
      </c>
      <c r="BS44" s="30" t="s">
        <v>86</v>
      </c>
      <c r="BT44" s="4" t="s">
        <v>86</v>
      </c>
      <c r="BU44" s="16" t="s">
        <v>86</v>
      </c>
      <c r="BV44" s="30" t="s">
        <v>86</v>
      </c>
    </row>
    <row r="45" spans="1:74" x14ac:dyDescent="0.2">
      <c r="A45" s="19" t="s">
        <v>63</v>
      </c>
      <c r="B45" s="3" t="s">
        <v>59</v>
      </c>
      <c r="C45" s="15" t="s">
        <v>112</v>
      </c>
      <c r="D45" s="16" t="s">
        <v>112</v>
      </c>
      <c r="E45" s="30" t="s">
        <v>86</v>
      </c>
      <c r="F45" s="49" t="s">
        <v>105</v>
      </c>
      <c r="G45" s="15" t="s">
        <v>109</v>
      </c>
      <c r="H45" s="30" t="s">
        <v>90</v>
      </c>
      <c r="I45" s="15" t="s">
        <v>86</v>
      </c>
      <c r="J45" s="16" t="s">
        <v>86</v>
      </c>
      <c r="K45" s="30" t="s">
        <v>86</v>
      </c>
      <c r="L45" s="4" t="s">
        <v>86</v>
      </c>
      <c r="M45" s="16" t="s">
        <v>86</v>
      </c>
      <c r="N45" s="30" t="s">
        <v>86</v>
      </c>
      <c r="O45" s="15" t="s">
        <v>86</v>
      </c>
      <c r="P45" s="16" t="s">
        <v>86</v>
      </c>
      <c r="Q45" s="30" t="s">
        <v>86</v>
      </c>
      <c r="R45" s="4" t="s">
        <v>86</v>
      </c>
      <c r="S45" s="16" t="s">
        <v>86</v>
      </c>
      <c r="T45" s="30" t="s">
        <v>86</v>
      </c>
      <c r="U45" s="15" t="s">
        <v>124</v>
      </c>
      <c r="V45" s="16" t="s">
        <v>109</v>
      </c>
      <c r="W45" s="30" t="s">
        <v>90</v>
      </c>
      <c r="X45" s="15" t="s">
        <v>120</v>
      </c>
      <c r="Y45" s="16" t="s">
        <v>124</v>
      </c>
      <c r="Z45" s="30" t="s">
        <v>90</v>
      </c>
      <c r="AA45" s="15" t="s">
        <v>86</v>
      </c>
      <c r="AB45" s="16" t="s">
        <v>86</v>
      </c>
      <c r="AC45" s="30" t="s">
        <v>86</v>
      </c>
      <c r="AD45" s="4" t="s">
        <v>86</v>
      </c>
      <c r="AE45" s="16" t="s">
        <v>86</v>
      </c>
      <c r="AF45" s="30" t="s">
        <v>86</v>
      </c>
      <c r="AG45" s="15" t="s">
        <v>86</v>
      </c>
      <c r="AH45" s="16" t="s">
        <v>86</v>
      </c>
      <c r="AI45" s="30" t="s">
        <v>86</v>
      </c>
      <c r="AJ45" s="4" t="s">
        <v>86</v>
      </c>
      <c r="AK45" s="16" t="s">
        <v>86</v>
      </c>
      <c r="AL45" s="30" t="s">
        <v>86</v>
      </c>
      <c r="AM45" s="15" t="s">
        <v>124</v>
      </c>
      <c r="AN45" s="16" t="s">
        <v>131</v>
      </c>
      <c r="AO45" s="30" t="s">
        <v>90</v>
      </c>
      <c r="AP45" s="15" t="s">
        <v>133</v>
      </c>
      <c r="AQ45" s="16" t="s">
        <v>133</v>
      </c>
      <c r="AR45" s="30" t="s">
        <v>90</v>
      </c>
      <c r="AS45" s="15" t="s">
        <v>86</v>
      </c>
      <c r="AT45" s="16" t="s">
        <v>86</v>
      </c>
      <c r="AU45" s="30" t="s">
        <v>86</v>
      </c>
      <c r="AV45" s="4" t="s">
        <v>86</v>
      </c>
      <c r="AW45" s="16" t="s">
        <v>86</v>
      </c>
      <c r="AX45" s="30" t="s">
        <v>86</v>
      </c>
      <c r="AY45" s="15" t="s">
        <v>86</v>
      </c>
      <c r="AZ45" s="16" t="s">
        <v>86</v>
      </c>
      <c r="BA45" s="30" t="s">
        <v>86</v>
      </c>
      <c r="BB45" s="4" t="s">
        <v>86</v>
      </c>
      <c r="BC45" s="16" t="s">
        <v>86</v>
      </c>
      <c r="BD45" s="30" t="s">
        <v>86</v>
      </c>
      <c r="BE45" s="15" t="s">
        <v>133</v>
      </c>
      <c r="BF45" s="16" t="s">
        <v>133</v>
      </c>
      <c r="BG45" s="30" t="s">
        <v>90</v>
      </c>
      <c r="BH45" s="15" t="s">
        <v>133</v>
      </c>
      <c r="BI45" s="16" t="s">
        <v>124</v>
      </c>
      <c r="BJ45" s="30" t="s">
        <v>90</v>
      </c>
      <c r="BK45" s="15" t="s">
        <v>86</v>
      </c>
      <c r="BL45" s="16" t="s">
        <v>86</v>
      </c>
      <c r="BM45" s="30" t="s">
        <v>86</v>
      </c>
      <c r="BN45" s="4" t="s">
        <v>86</v>
      </c>
      <c r="BO45" s="16" t="s">
        <v>86</v>
      </c>
      <c r="BP45" s="30" t="s">
        <v>86</v>
      </c>
      <c r="BQ45" s="15" t="s">
        <v>86</v>
      </c>
      <c r="BR45" s="16" t="s">
        <v>86</v>
      </c>
      <c r="BS45" s="30" t="s">
        <v>86</v>
      </c>
      <c r="BT45" s="4" t="s">
        <v>86</v>
      </c>
      <c r="BU45" s="16" t="s">
        <v>86</v>
      </c>
      <c r="BV45" s="30" t="s">
        <v>86</v>
      </c>
    </row>
    <row r="46" spans="1:74" x14ac:dyDescent="0.2">
      <c r="A46" s="19" t="s">
        <v>13</v>
      </c>
      <c r="B46" s="3" t="s">
        <v>59</v>
      </c>
      <c r="C46" s="12" t="s">
        <v>112</v>
      </c>
      <c r="D46" s="13" t="s">
        <v>112</v>
      </c>
      <c r="E46" s="30" t="s">
        <v>86</v>
      </c>
      <c r="F46" s="12" t="s">
        <v>106</v>
      </c>
      <c r="G46" s="12" t="s">
        <v>110</v>
      </c>
      <c r="H46" s="30" t="s">
        <v>90</v>
      </c>
      <c r="I46" s="12" t="s">
        <v>86</v>
      </c>
      <c r="J46" s="13" t="s">
        <v>86</v>
      </c>
      <c r="K46" s="30" t="s">
        <v>86</v>
      </c>
      <c r="L46" s="14" t="s">
        <v>86</v>
      </c>
      <c r="M46" s="13" t="s">
        <v>86</v>
      </c>
      <c r="N46" s="30" t="s">
        <v>86</v>
      </c>
      <c r="O46" s="12" t="s">
        <v>86</v>
      </c>
      <c r="P46" s="13" t="s">
        <v>86</v>
      </c>
      <c r="Q46" s="30" t="s">
        <v>86</v>
      </c>
      <c r="R46" s="14" t="s">
        <v>86</v>
      </c>
      <c r="S46" s="13" t="s">
        <v>86</v>
      </c>
      <c r="T46" s="30" t="s">
        <v>86</v>
      </c>
      <c r="U46" s="12" t="s">
        <v>125</v>
      </c>
      <c r="V46" s="13" t="s">
        <v>110</v>
      </c>
      <c r="W46" s="30" t="s">
        <v>90</v>
      </c>
      <c r="X46" s="12" t="s">
        <v>121</v>
      </c>
      <c r="Y46" s="13" t="s">
        <v>125</v>
      </c>
      <c r="Z46" s="30" t="s">
        <v>90</v>
      </c>
      <c r="AA46" s="12" t="s">
        <v>86</v>
      </c>
      <c r="AB46" s="13" t="s">
        <v>86</v>
      </c>
      <c r="AC46" s="30" t="s">
        <v>86</v>
      </c>
      <c r="AD46" s="14" t="s">
        <v>86</v>
      </c>
      <c r="AE46" s="13" t="s">
        <v>86</v>
      </c>
      <c r="AF46" s="30" t="s">
        <v>86</v>
      </c>
      <c r="AG46" s="12" t="s">
        <v>86</v>
      </c>
      <c r="AH46" s="13" t="s">
        <v>86</v>
      </c>
      <c r="AI46" s="30" t="s">
        <v>86</v>
      </c>
      <c r="AJ46" s="14" t="s">
        <v>86</v>
      </c>
      <c r="AK46" s="13" t="s">
        <v>86</v>
      </c>
      <c r="AL46" s="30" t="s">
        <v>86</v>
      </c>
      <c r="AM46" s="12" t="s">
        <v>125</v>
      </c>
      <c r="AN46" s="13" t="s">
        <v>132</v>
      </c>
      <c r="AO46" s="30" t="s">
        <v>90</v>
      </c>
      <c r="AP46" s="12" t="s">
        <v>134</v>
      </c>
      <c r="AQ46" s="13" t="s">
        <v>134</v>
      </c>
      <c r="AR46" s="30" t="s">
        <v>90</v>
      </c>
      <c r="AS46" s="12" t="s">
        <v>86</v>
      </c>
      <c r="AT46" s="13" t="s">
        <v>86</v>
      </c>
      <c r="AU46" s="30" t="s">
        <v>86</v>
      </c>
      <c r="AV46" s="14" t="s">
        <v>86</v>
      </c>
      <c r="AW46" s="13" t="s">
        <v>86</v>
      </c>
      <c r="AX46" s="30" t="s">
        <v>86</v>
      </c>
      <c r="AY46" s="12" t="s">
        <v>86</v>
      </c>
      <c r="AZ46" s="13" t="s">
        <v>86</v>
      </c>
      <c r="BA46" s="30" t="s">
        <v>86</v>
      </c>
      <c r="BB46" s="14" t="s">
        <v>86</v>
      </c>
      <c r="BC46" s="13" t="s">
        <v>86</v>
      </c>
      <c r="BD46" s="30" t="s">
        <v>86</v>
      </c>
      <c r="BE46" s="12" t="s">
        <v>134</v>
      </c>
      <c r="BF46" s="13" t="s">
        <v>134</v>
      </c>
      <c r="BG46" s="30" t="s">
        <v>90</v>
      </c>
      <c r="BH46" s="12" t="s">
        <v>134</v>
      </c>
      <c r="BI46" s="13" t="s">
        <v>125</v>
      </c>
      <c r="BJ46" s="30" t="s">
        <v>90</v>
      </c>
      <c r="BK46" s="12" t="s">
        <v>86</v>
      </c>
      <c r="BL46" s="13" t="s">
        <v>86</v>
      </c>
      <c r="BM46" s="30" t="s">
        <v>86</v>
      </c>
      <c r="BN46" s="14" t="s">
        <v>86</v>
      </c>
      <c r="BO46" s="13" t="s">
        <v>86</v>
      </c>
      <c r="BP46" s="30" t="s">
        <v>86</v>
      </c>
      <c r="BQ46" s="12" t="s">
        <v>86</v>
      </c>
      <c r="BR46" s="13" t="s">
        <v>86</v>
      </c>
      <c r="BS46" s="30" t="s">
        <v>86</v>
      </c>
      <c r="BT46" s="14" t="s">
        <v>86</v>
      </c>
      <c r="BU46" s="13" t="s">
        <v>86</v>
      </c>
      <c r="BV46" s="30" t="s">
        <v>86</v>
      </c>
    </row>
    <row r="47" spans="1:74" x14ac:dyDescent="0.2">
      <c r="A47" s="19" t="s">
        <v>64</v>
      </c>
      <c r="B47" s="3" t="s">
        <v>59</v>
      </c>
      <c r="C47" s="15" t="s">
        <v>112</v>
      </c>
      <c r="D47" s="16" t="s">
        <v>112</v>
      </c>
      <c r="E47" s="30" t="s">
        <v>86</v>
      </c>
      <c r="F47" s="49" t="s">
        <v>105</v>
      </c>
      <c r="G47" s="15" t="s">
        <v>109</v>
      </c>
      <c r="H47" s="30" t="s">
        <v>90</v>
      </c>
      <c r="I47" s="15" t="s">
        <v>86</v>
      </c>
      <c r="J47" s="16" t="s">
        <v>86</v>
      </c>
      <c r="K47" s="30" t="s">
        <v>86</v>
      </c>
      <c r="L47" s="4" t="s">
        <v>86</v>
      </c>
      <c r="M47" s="16" t="s">
        <v>86</v>
      </c>
      <c r="N47" s="30" t="s">
        <v>86</v>
      </c>
      <c r="O47" s="15" t="s">
        <v>86</v>
      </c>
      <c r="P47" s="16" t="s">
        <v>86</v>
      </c>
      <c r="Q47" s="30" t="s">
        <v>86</v>
      </c>
      <c r="R47" s="4" t="s">
        <v>86</v>
      </c>
      <c r="S47" s="16" t="s">
        <v>86</v>
      </c>
      <c r="T47" s="30" t="s">
        <v>86</v>
      </c>
      <c r="U47" s="15" t="s">
        <v>124</v>
      </c>
      <c r="V47" s="16" t="s">
        <v>109</v>
      </c>
      <c r="W47" s="30" t="s">
        <v>90</v>
      </c>
      <c r="X47" s="15" t="s">
        <v>120</v>
      </c>
      <c r="Y47" s="16" t="s">
        <v>124</v>
      </c>
      <c r="Z47" s="30" t="s">
        <v>90</v>
      </c>
      <c r="AA47" s="15" t="s">
        <v>86</v>
      </c>
      <c r="AB47" s="16" t="s">
        <v>86</v>
      </c>
      <c r="AC47" s="30" t="s">
        <v>86</v>
      </c>
      <c r="AD47" s="4" t="s">
        <v>86</v>
      </c>
      <c r="AE47" s="16" t="s">
        <v>86</v>
      </c>
      <c r="AF47" s="30" t="s">
        <v>86</v>
      </c>
      <c r="AG47" s="15" t="s">
        <v>86</v>
      </c>
      <c r="AH47" s="16" t="s">
        <v>86</v>
      </c>
      <c r="AI47" s="30" t="s">
        <v>86</v>
      </c>
      <c r="AJ47" s="4" t="s">
        <v>86</v>
      </c>
      <c r="AK47" s="16" t="s">
        <v>86</v>
      </c>
      <c r="AL47" s="30" t="s">
        <v>86</v>
      </c>
      <c r="AM47" s="15" t="s">
        <v>124</v>
      </c>
      <c r="AN47" s="16" t="s">
        <v>131</v>
      </c>
      <c r="AO47" s="30" t="s">
        <v>90</v>
      </c>
      <c r="AP47" s="15" t="s">
        <v>133</v>
      </c>
      <c r="AQ47" s="16" t="s">
        <v>133</v>
      </c>
      <c r="AR47" s="30" t="s">
        <v>90</v>
      </c>
      <c r="AS47" s="15" t="s">
        <v>86</v>
      </c>
      <c r="AT47" s="16" t="s">
        <v>86</v>
      </c>
      <c r="AU47" s="30" t="s">
        <v>86</v>
      </c>
      <c r="AV47" s="4" t="s">
        <v>86</v>
      </c>
      <c r="AW47" s="16" t="s">
        <v>86</v>
      </c>
      <c r="AX47" s="30" t="s">
        <v>86</v>
      </c>
      <c r="AY47" s="15" t="s">
        <v>86</v>
      </c>
      <c r="AZ47" s="16" t="s">
        <v>86</v>
      </c>
      <c r="BA47" s="30" t="s">
        <v>86</v>
      </c>
      <c r="BB47" s="4" t="s">
        <v>86</v>
      </c>
      <c r="BC47" s="16" t="s">
        <v>86</v>
      </c>
      <c r="BD47" s="30" t="s">
        <v>86</v>
      </c>
      <c r="BE47" s="15" t="s">
        <v>133</v>
      </c>
      <c r="BF47" s="16" t="s">
        <v>133</v>
      </c>
      <c r="BG47" s="30" t="s">
        <v>90</v>
      </c>
      <c r="BH47" s="15" t="s">
        <v>133</v>
      </c>
      <c r="BI47" s="16" t="s">
        <v>124</v>
      </c>
      <c r="BJ47" s="30" t="s">
        <v>90</v>
      </c>
      <c r="BK47" s="15" t="s">
        <v>86</v>
      </c>
      <c r="BL47" s="16" t="s">
        <v>86</v>
      </c>
      <c r="BM47" s="30" t="s">
        <v>86</v>
      </c>
      <c r="BN47" s="4" t="s">
        <v>86</v>
      </c>
      <c r="BO47" s="16" t="s">
        <v>86</v>
      </c>
      <c r="BP47" s="30" t="s">
        <v>86</v>
      </c>
      <c r="BQ47" s="15" t="s">
        <v>86</v>
      </c>
      <c r="BR47" s="16" t="s">
        <v>86</v>
      </c>
      <c r="BS47" s="30" t="s">
        <v>86</v>
      </c>
      <c r="BT47" s="4" t="s">
        <v>86</v>
      </c>
      <c r="BU47" s="16" t="s">
        <v>86</v>
      </c>
      <c r="BV47" s="30" t="s">
        <v>86</v>
      </c>
    </row>
    <row r="48" spans="1:74" x14ac:dyDescent="0.2">
      <c r="A48" s="19" t="s">
        <v>65</v>
      </c>
      <c r="B48" s="3" t="s">
        <v>59</v>
      </c>
      <c r="C48" s="15" t="s">
        <v>112</v>
      </c>
      <c r="D48" s="16" t="s">
        <v>112</v>
      </c>
      <c r="E48" s="30" t="s">
        <v>86</v>
      </c>
      <c r="F48" s="49" t="s">
        <v>105</v>
      </c>
      <c r="G48" s="15" t="s">
        <v>109</v>
      </c>
      <c r="H48" s="30" t="s">
        <v>90</v>
      </c>
      <c r="I48" s="15" t="s">
        <v>86</v>
      </c>
      <c r="J48" s="16" t="s">
        <v>86</v>
      </c>
      <c r="K48" s="30" t="s">
        <v>86</v>
      </c>
      <c r="L48" s="4" t="s">
        <v>86</v>
      </c>
      <c r="M48" s="16" t="s">
        <v>86</v>
      </c>
      <c r="N48" s="30" t="s">
        <v>86</v>
      </c>
      <c r="O48" s="15" t="s">
        <v>86</v>
      </c>
      <c r="P48" s="16" t="s">
        <v>86</v>
      </c>
      <c r="Q48" s="30" t="s">
        <v>86</v>
      </c>
      <c r="R48" s="4" t="s">
        <v>86</v>
      </c>
      <c r="S48" s="16" t="s">
        <v>86</v>
      </c>
      <c r="T48" s="30" t="s">
        <v>86</v>
      </c>
      <c r="U48" s="15" t="s">
        <v>124</v>
      </c>
      <c r="V48" s="16" t="s">
        <v>109</v>
      </c>
      <c r="W48" s="30" t="s">
        <v>90</v>
      </c>
      <c r="X48" s="15" t="s">
        <v>120</v>
      </c>
      <c r="Y48" s="16" t="s">
        <v>124</v>
      </c>
      <c r="Z48" s="30" t="s">
        <v>90</v>
      </c>
      <c r="AA48" s="15" t="s">
        <v>86</v>
      </c>
      <c r="AB48" s="16" t="s">
        <v>86</v>
      </c>
      <c r="AC48" s="30" t="s">
        <v>86</v>
      </c>
      <c r="AD48" s="4" t="s">
        <v>86</v>
      </c>
      <c r="AE48" s="16" t="s">
        <v>86</v>
      </c>
      <c r="AF48" s="30" t="s">
        <v>86</v>
      </c>
      <c r="AG48" s="15" t="s">
        <v>86</v>
      </c>
      <c r="AH48" s="16" t="s">
        <v>86</v>
      </c>
      <c r="AI48" s="30" t="s">
        <v>86</v>
      </c>
      <c r="AJ48" s="4" t="s">
        <v>86</v>
      </c>
      <c r="AK48" s="16" t="s">
        <v>86</v>
      </c>
      <c r="AL48" s="30" t="s">
        <v>86</v>
      </c>
      <c r="AM48" s="15" t="s">
        <v>124</v>
      </c>
      <c r="AN48" s="16" t="s">
        <v>131</v>
      </c>
      <c r="AO48" s="30" t="s">
        <v>90</v>
      </c>
      <c r="AP48" s="15" t="s">
        <v>133</v>
      </c>
      <c r="AQ48" s="16" t="s">
        <v>133</v>
      </c>
      <c r="AR48" s="30" t="s">
        <v>90</v>
      </c>
      <c r="AS48" s="15" t="s">
        <v>86</v>
      </c>
      <c r="AT48" s="16" t="s">
        <v>86</v>
      </c>
      <c r="AU48" s="30" t="s">
        <v>86</v>
      </c>
      <c r="AV48" s="4" t="s">
        <v>86</v>
      </c>
      <c r="AW48" s="16" t="s">
        <v>86</v>
      </c>
      <c r="AX48" s="30" t="s">
        <v>86</v>
      </c>
      <c r="AY48" s="15" t="s">
        <v>86</v>
      </c>
      <c r="AZ48" s="16" t="s">
        <v>86</v>
      </c>
      <c r="BA48" s="30" t="s">
        <v>86</v>
      </c>
      <c r="BB48" s="4" t="s">
        <v>86</v>
      </c>
      <c r="BC48" s="16" t="s">
        <v>86</v>
      </c>
      <c r="BD48" s="30" t="s">
        <v>86</v>
      </c>
      <c r="BE48" s="15" t="s">
        <v>133</v>
      </c>
      <c r="BF48" s="16" t="s">
        <v>133</v>
      </c>
      <c r="BG48" s="30" t="s">
        <v>90</v>
      </c>
      <c r="BH48" s="15" t="s">
        <v>133</v>
      </c>
      <c r="BI48" s="16" t="s">
        <v>124</v>
      </c>
      <c r="BJ48" s="30" t="s">
        <v>90</v>
      </c>
      <c r="BK48" s="15" t="s">
        <v>86</v>
      </c>
      <c r="BL48" s="16" t="s">
        <v>86</v>
      </c>
      <c r="BM48" s="30" t="s">
        <v>86</v>
      </c>
      <c r="BN48" s="4" t="s">
        <v>86</v>
      </c>
      <c r="BO48" s="16" t="s">
        <v>86</v>
      </c>
      <c r="BP48" s="30" t="s">
        <v>86</v>
      </c>
      <c r="BQ48" s="15" t="s">
        <v>86</v>
      </c>
      <c r="BR48" s="16" t="s">
        <v>86</v>
      </c>
      <c r="BS48" s="30" t="s">
        <v>86</v>
      </c>
      <c r="BT48" s="4" t="s">
        <v>86</v>
      </c>
      <c r="BU48" s="16" t="s">
        <v>86</v>
      </c>
      <c r="BV48" s="30" t="s">
        <v>86</v>
      </c>
    </row>
    <row r="49" spans="1:74" x14ac:dyDescent="0.2">
      <c r="A49" s="19" t="s">
        <v>66</v>
      </c>
      <c r="B49" s="3" t="s">
        <v>59</v>
      </c>
      <c r="C49" s="15" t="s">
        <v>112</v>
      </c>
      <c r="D49" s="16" t="s">
        <v>112</v>
      </c>
      <c r="E49" s="30" t="s">
        <v>86</v>
      </c>
      <c r="F49" s="49" t="s">
        <v>105</v>
      </c>
      <c r="G49" s="15" t="s">
        <v>109</v>
      </c>
      <c r="H49" s="30" t="s">
        <v>90</v>
      </c>
      <c r="I49" s="15" t="s">
        <v>86</v>
      </c>
      <c r="J49" s="16" t="s">
        <v>86</v>
      </c>
      <c r="K49" s="30" t="s">
        <v>86</v>
      </c>
      <c r="L49" s="4" t="s">
        <v>86</v>
      </c>
      <c r="M49" s="16" t="s">
        <v>86</v>
      </c>
      <c r="N49" s="30" t="s">
        <v>86</v>
      </c>
      <c r="O49" s="15" t="s">
        <v>86</v>
      </c>
      <c r="P49" s="16" t="s">
        <v>86</v>
      </c>
      <c r="Q49" s="30" t="s">
        <v>86</v>
      </c>
      <c r="R49" s="4" t="s">
        <v>86</v>
      </c>
      <c r="S49" s="16" t="s">
        <v>86</v>
      </c>
      <c r="T49" s="30" t="s">
        <v>86</v>
      </c>
      <c r="U49" s="15" t="s">
        <v>124</v>
      </c>
      <c r="V49" s="16" t="s">
        <v>109</v>
      </c>
      <c r="W49" s="30" t="s">
        <v>90</v>
      </c>
      <c r="X49" s="15" t="s">
        <v>120</v>
      </c>
      <c r="Y49" s="16" t="s">
        <v>124</v>
      </c>
      <c r="Z49" s="30" t="s">
        <v>90</v>
      </c>
      <c r="AA49" s="15" t="s">
        <v>86</v>
      </c>
      <c r="AB49" s="16" t="s">
        <v>86</v>
      </c>
      <c r="AC49" s="30" t="s">
        <v>86</v>
      </c>
      <c r="AD49" s="4" t="s">
        <v>86</v>
      </c>
      <c r="AE49" s="16" t="s">
        <v>86</v>
      </c>
      <c r="AF49" s="30" t="s">
        <v>86</v>
      </c>
      <c r="AG49" s="15" t="s">
        <v>86</v>
      </c>
      <c r="AH49" s="16" t="s">
        <v>86</v>
      </c>
      <c r="AI49" s="30" t="s">
        <v>86</v>
      </c>
      <c r="AJ49" s="4" t="s">
        <v>86</v>
      </c>
      <c r="AK49" s="16" t="s">
        <v>86</v>
      </c>
      <c r="AL49" s="30" t="s">
        <v>86</v>
      </c>
      <c r="AM49" s="15" t="s">
        <v>124</v>
      </c>
      <c r="AN49" s="16" t="s">
        <v>131</v>
      </c>
      <c r="AO49" s="30" t="s">
        <v>90</v>
      </c>
      <c r="AP49" s="15" t="s">
        <v>133</v>
      </c>
      <c r="AQ49" s="16" t="s">
        <v>133</v>
      </c>
      <c r="AR49" s="30" t="s">
        <v>90</v>
      </c>
      <c r="AS49" s="15" t="s">
        <v>86</v>
      </c>
      <c r="AT49" s="16" t="s">
        <v>86</v>
      </c>
      <c r="AU49" s="30" t="s">
        <v>86</v>
      </c>
      <c r="AV49" s="4" t="s">
        <v>86</v>
      </c>
      <c r="AW49" s="16" t="s">
        <v>86</v>
      </c>
      <c r="AX49" s="30" t="s">
        <v>86</v>
      </c>
      <c r="AY49" s="15" t="s">
        <v>86</v>
      </c>
      <c r="AZ49" s="16" t="s">
        <v>86</v>
      </c>
      <c r="BA49" s="30" t="s">
        <v>86</v>
      </c>
      <c r="BB49" s="4" t="s">
        <v>86</v>
      </c>
      <c r="BC49" s="16" t="s">
        <v>86</v>
      </c>
      <c r="BD49" s="30" t="s">
        <v>86</v>
      </c>
      <c r="BE49" s="15" t="s">
        <v>133</v>
      </c>
      <c r="BF49" s="16" t="s">
        <v>133</v>
      </c>
      <c r="BG49" s="30" t="s">
        <v>90</v>
      </c>
      <c r="BH49" s="15" t="s">
        <v>133</v>
      </c>
      <c r="BI49" s="16" t="s">
        <v>124</v>
      </c>
      <c r="BJ49" s="30" t="s">
        <v>90</v>
      </c>
      <c r="BK49" s="15" t="s">
        <v>86</v>
      </c>
      <c r="BL49" s="16" t="s">
        <v>86</v>
      </c>
      <c r="BM49" s="30" t="s">
        <v>86</v>
      </c>
      <c r="BN49" s="4" t="s">
        <v>86</v>
      </c>
      <c r="BO49" s="16" t="s">
        <v>86</v>
      </c>
      <c r="BP49" s="30" t="s">
        <v>86</v>
      </c>
      <c r="BQ49" s="15" t="s">
        <v>86</v>
      </c>
      <c r="BR49" s="16" t="s">
        <v>86</v>
      </c>
      <c r="BS49" s="30" t="s">
        <v>86</v>
      </c>
      <c r="BT49" s="4" t="s">
        <v>86</v>
      </c>
      <c r="BU49" s="16" t="s">
        <v>86</v>
      </c>
      <c r="BV49" s="30" t="s">
        <v>86</v>
      </c>
    </row>
    <row r="50" spans="1:74" x14ac:dyDescent="0.2">
      <c r="A50" s="19" t="s">
        <v>14</v>
      </c>
      <c r="B50" s="3" t="s">
        <v>59</v>
      </c>
      <c r="C50" s="15" t="s">
        <v>112</v>
      </c>
      <c r="D50" s="16" t="s">
        <v>112</v>
      </c>
      <c r="E50" s="30" t="s">
        <v>86</v>
      </c>
      <c r="F50" s="49" t="s">
        <v>105</v>
      </c>
      <c r="G50" s="15" t="s">
        <v>109</v>
      </c>
      <c r="H50" s="30" t="s">
        <v>90</v>
      </c>
      <c r="I50" s="15" t="s">
        <v>86</v>
      </c>
      <c r="J50" s="16" t="s">
        <v>86</v>
      </c>
      <c r="K50" s="30" t="s">
        <v>86</v>
      </c>
      <c r="L50" s="4" t="s">
        <v>86</v>
      </c>
      <c r="M50" s="16" t="s">
        <v>86</v>
      </c>
      <c r="N50" s="30" t="s">
        <v>86</v>
      </c>
      <c r="O50" s="15" t="s">
        <v>86</v>
      </c>
      <c r="P50" s="16" t="s">
        <v>86</v>
      </c>
      <c r="Q50" s="30" t="s">
        <v>86</v>
      </c>
      <c r="R50" s="4" t="s">
        <v>86</v>
      </c>
      <c r="S50" s="16" t="s">
        <v>86</v>
      </c>
      <c r="T50" s="30" t="s">
        <v>86</v>
      </c>
      <c r="U50" s="15" t="s">
        <v>124</v>
      </c>
      <c r="V50" s="16" t="s">
        <v>109</v>
      </c>
      <c r="W50" s="30" t="s">
        <v>90</v>
      </c>
      <c r="X50" s="15" t="s">
        <v>120</v>
      </c>
      <c r="Y50" s="16" t="s">
        <v>124</v>
      </c>
      <c r="Z50" s="30" t="s">
        <v>90</v>
      </c>
      <c r="AA50" s="15" t="s">
        <v>86</v>
      </c>
      <c r="AB50" s="16" t="s">
        <v>86</v>
      </c>
      <c r="AC50" s="30" t="s">
        <v>86</v>
      </c>
      <c r="AD50" s="4" t="s">
        <v>86</v>
      </c>
      <c r="AE50" s="16" t="s">
        <v>86</v>
      </c>
      <c r="AF50" s="30" t="s">
        <v>86</v>
      </c>
      <c r="AG50" s="15" t="s">
        <v>86</v>
      </c>
      <c r="AH50" s="16" t="s">
        <v>86</v>
      </c>
      <c r="AI50" s="30" t="s">
        <v>86</v>
      </c>
      <c r="AJ50" s="4" t="s">
        <v>86</v>
      </c>
      <c r="AK50" s="16" t="s">
        <v>86</v>
      </c>
      <c r="AL50" s="30" t="s">
        <v>86</v>
      </c>
      <c r="AM50" s="15" t="s">
        <v>124</v>
      </c>
      <c r="AN50" s="16" t="s">
        <v>131</v>
      </c>
      <c r="AO50" s="30" t="s">
        <v>90</v>
      </c>
      <c r="AP50" s="15" t="s">
        <v>133</v>
      </c>
      <c r="AQ50" s="16" t="s">
        <v>133</v>
      </c>
      <c r="AR50" s="30" t="s">
        <v>90</v>
      </c>
      <c r="AS50" s="15" t="s">
        <v>86</v>
      </c>
      <c r="AT50" s="16" t="s">
        <v>86</v>
      </c>
      <c r="AU50" s="30" t="s">
        <v>86</v>
      </c>
      <c r="AV50" s="4" t="s">
        <v>86</v>
      </c>
      <c r="AW50" s="16" t="s">
        <v>86</v>
      </c>
      <c r="AX50" s="30" t="s">
        <v>86</v>
      </c>
      <c r="AY50" s="15" t="s">
        <v>86</v>
      </c>
      <c r="AZ50" s="16" t="s">
        <v>86</v>
      </c>
      <c r="BA50" s="30" t="s">
        <v>86</v>
      </c>
      <c r="BB50" s="4" t="s">
        <v>86</v>
      </c>
      <c r="BC50" s="16" t="s">
        <v>86</v>
      </c>
      <c r="BD50" s="30" t="s">
        <v>86</v>
      </c>
      <c r="BE50" s="15" t="s">
        <v>133</v>
      </c>
      <c r="BF50" s="16" t="s">
        <v>133</v>
      </c>
      <c r="BG50" s="30" t="s">
        <v>90</v>
      </c>
      <c r="BH50" s="15" t="s">
        <v>133</v>
      </c>
      <c r="BI50" s="16" t="s">
        <v>124</v>
      </c>
      <c r="BJ50" s="30" t="s">
        <v>90</v>
      </c>
      <c r="BK50" s="15" t="s">
        <v>86</v>
      </c>
      <c r="BL50" s="16" t="s">
        <v>86</v>
      </c>
      <c r="BM50" s="30" t="s">
        <v>86</v>
      </c>
      <c r="BN50" s="4" t="s">
        <v>86</v>
      </c>
      <c r="BO50" s="16" t="s">
        <v>86</v>
      </c>
      <c r="BP50" s="30" t="s">
        <v>86</v>
      </c>
      <c r="BQ50" s="15" t="s">
        <v>86</v>
      </c>
      <c r="BR50" s="16" t="s">
        <v>86</v>
      </c>
      <c r="BS50" s="30" t="s">
        <v>86</v>
      </c>
      <c r="BT50" s="4" t="s">
        <v>86</v>
      </c>
      <c r="BU50" s="16" t="s">
        <v>86</v>
      </c>
      <c r="BV50" s="30" t="s">
        <v>86</v>
      </c>
    </row>
    <row r="51" spans="1:74" x14ac:dyDescent="0.2">
      <c r="A51" s="19" t="s">
        <v>15</v>
      </c>
      <c r="B51" s="3" t="s">
        <v>59</v>
      </c>
      <c r="C51" s="15" t="s">
        <v>112</v>
      </c>
      <c r="D51" s="16" t="s">
        <v>112</v>
      </c>
      <c r="E51" s="30" t="s">
        <v>86</v>
      </c>
      <c r="F51" s="49" t="s">
        <v>105</v>
      </c>
      <c r="G51" s="15" t="s">
        <v>109</v>
      </c>
      <c r="H51" s="30" t="s">
        <v>90</v>
      </c>
      <c r="I51" s="15" t="s">
        <v>86</v>
      </c>
      <c r="J51" s="16" t="s">
        <v>86</v>
      </c>
      <c r="K51" s="30" t="s">
        <v>86</v>
      </c>
      <c r="L51" s="4" t="s">
        <v>86</v>
      </c>
      <c r="M51" s="16" t="s">
        <v>86</v>
      </c>
      <c r="N51" s="30" t="s">
        <v>86</v>
      </c>
      <c r="O51" s="15" t="s">
        <v>86</v>
      </c>
      <c r="P51" s="16" t="s">
        <v>86</v>
      </c>
      <c r="Q51" s="30" t="s">
        <v>86</v>
      </c>
      <c r="R51" s="4" t="s">
        <v>86</v>
      </c>
      <c r="S51" s="16" t="s">
        <v>86</v>
      </c>
      <c r="T51" s="30" t="s">
        <v>86</v>
      </c>
      <c r="U51" s="15" t="s">
        <v>124</v>
      </c>
      <c r="V51" s="16" t="s">
        <v>109</v>
      </c>
      <c r="W51" s="30" t="s">
        <v>90</v>
      </c>
      <c r="X51" s="15" t="s">
        <v>120</v>
      </c>
      <c r="Y51" s="16" t="s">
        <v>124</v>
      </c>
      <c r="Z51" s="30" t="s">
        <v>90</v>
      </c>
      <c r="AA51" s="15" t="s">
        <v>86</v>
      </c>
      <c r="AB51" s="16" t="s">
        <v>86</v>
      </c>
      <c r="AC51" s="30" t="s">
        <v>86</v>
      </c>
      <c r="AD51" s="4" t="s">
        <v>86</v>
      </c>
      <c r="AE51" s="16" t="s">
        <v>86</v>
      </c>
      <c r="AF51" s="30" t="s">
        <v>86</v>
      </c>
      <c r="AG51" s="15" t="s">
        <v>86</v>
      </c>
      <c r="AH51" s="16" t="s">
        <v>86</v>
      </c>
      <c r="AI51" s="30" t="s">
        <v>86</v>
      </c>
      <c r="AJ51" s="4" t="s">
        <v>86</v>
      </c>
      <c r="AK51" s="16" t="s">
        <v>86</v>
      </c>
      <c r="AL51" s="30" t="s">
        <v>86</v>
      </c>
      <c r="AM51" s="15" t="s">
        <v>124</v>
      </c>
      <c r="AN51" s="16" t="s">
        <v>131</v>
      </c>
      <c r="AO51" s="30" t="s">
        <v>90</v>
      </c>
      <c r="AP51" s="15" t="s">
        <v>133</v>
      </c>
      <c r="AQ51" s="16" t="s">
        <v>133</v>
      </c>
      <c r="AR51" s="30" t="s">
        <v>90</v>
      </c>
      <c r="AS51" s="15" t="s">
        <v>86</v>
      </c>
      <c r="AT51" s="16" t="s">
        <v>86</v>
      </c>
      <c r="AU51" s="30" t="s">
        <v>86</v>
      </c>
      <c r="AV51" s="4" t="s">
        <v>86</v>
      </c>
      <c r="AW51" s="16" t="s">
        <v>86</v>
      </c>
      <c r="AX51" s="30" t="s">
        <v>86</v>
      </c>
      <c r="AY51" s="15" t="s">
        <v>86</v>
      </c>
      <c r="AZ51" s="16" t="s">
        <v>86</v>
      </c>
      <c r="BA51" s="30" t="s">
        <v>86</v>
      </c>
      <c r="BB51" s="4" t="s">
        <v>86</v>
      </c>
      <c r="BC51" s="16" t="s">
        <v>86</v>
      </c>
      <c r="BD51" s="30" t="s">
        <v>86</v>
      </c>
      <c r="BE51" s="15" t="s">
        <v>133</v>
      </c>
      <c r="BF51" s="16" t="s">
        <v>133</v>
      </c>
      <c r="BG51" s="30" t="s">
        <v>90</v>
      </c>
      <c r="BH51" s="15" t="s">
        <v>133</v>
      </c>
      <c r="BI51" s="16" t="s">
        <v>124</v>
      </c>
      <c r="BJ51" s="30" t="s">
        <v>90</v>
      </c>
      <c r="BK51" s="15" t="s">
        <v>86</v>
      </c>
      <c r="BL51" s="16" t="s">
        <v>86</v>
      </c>
      <c r="BM51" s="30" t="s">
        <v>86</v>
      </c>
      <c r="BN51" s="4" t="s">
        <v>86</v>
      </c>
      <c r="BO51" s="16" t="s">
        <v>86</v>
      </c>
      <c r="BP51" s="30" t="s">
        <v>86</v>
      </c>
      <c r="BQ51" s="15" t="s">
        <v>86</v>
      </c>
      <c r="BR51" s="16" t="s">
        <v>86</v>
      </c>
      <c r="BS51" s="30" t="s">
        <v>86</v>
      </c>
      <c r="BT51" s="4" t="s">
        <v>86</v>
      </c>
      <c r="BU51" s="16" t="s">
        <v>86</v>
      </c>
      <c r="BV51" s="30" t="s">
        <v>86</v>
      </c>
    </row>
    <row r="52" spans="1:74" x14ac:dyDescent="0.2">
      <c r="A52" s="19" t="s">
        <v>16</v>
      </c>
      <c r="B52" s="3" t="s">
        <v>59</v>
      </c>
      <c r="C52" s="15" t="s">
        <v>112</v>
      </c>
      <c r="D52" s="16" t="s">
        <v>112</v>
      </c>
      <c r="E52" s="30" t="s">
        <v>86</v>
      </c>
      <c r="F52" s="49" t="s">
        <v>105</v>
      </c>
      <c r="G52" s="15" t="s">
        <v>109</v>
      </c>
      <c r="H52" s="30" t="s">
        <v>90</v>
      </c>
      <c r="I52" s="15" t="s">
        <v>86</v>
      </c>
      <c r="J52" s="16" t="s">
        <v>86</v>
      </c>
      <c r="K52" s="30" t="s">
        <v>86</v>
      </c>
      <c r="L52" s="4" t="s">
        <v>86</v>
      </c>
      <c r="M52" s="16" t="s">
        <v>86</v>
      </c>
      <c r="N52" s="30" t="s">
        <v>86</v>
      </c>
      <c r="O52" s="15" t="s">
        <v>86</v>
      </c>
      <c r="P52" s="16" t="s">
        <v>86</v>
      </c>
      <c r="Q52" s="30" t="s">
        <v>86</v>
      </c>
      <c r="R52" s="4" t="s">
        <v>86</v>
      </c>
      <c r="S52" s="16" t="s">
        <v>86</v>
      </c>
      <c r="T52" s="30" t="s">
        <v>86</v>
      </c>
      <c r="U52" s="15" t="s">
        <v>124</v>
      </c>
      <c r="V52" s="16" t="s">
        <v>109</v>
      </c>
      <c r="W52" s="30" t="s">
        <v>90</v>
      </c>
      <c r="X52" s="15" t="s">
        <v>120</v>
      </c>
      <c r="Y52" s="16" t="s">
        <v>124</v>
      </c>
      <c r="Z52" s="30" t="s">
        <v>90</v>
      </c>
      <c r="AA52" s="15" t="s">
        <v>86</v>
      </c>
      <c r="AB52" s="16" t="s">
        <v>86</v>
      </c>
      <c r="AC52" s="30" t="s">
        <v>86</v>
      </c>
      <c r="AD52" s="4" t="s">
        <v>86</v>
      </c>
      <c r="AE52" s="16" t="s">
        <v>86</v>
      </c>
      <c r="AF52" s="30" t="s">
        <v>86</v>
      </c>
      <c r="AG52" s="15" t="s">
        <v>86</v>
      </c>
      <c r="AH52" s="16" t="s">
        <v>86</v>
      </c>
      <c r="AI52" s="30" t="s">
        <v>86</v>
      </c>
      <c r="AJ52" s="4" t="s">
        <v>86</v>
      </c>
      <c r="AK52" s="16" t="s">
        <v>86</v>
      </c>
      <c r="AL52" s="30" t="s">
        <v>86</v>
      </c>
      <c r="AM52" s="15" t="s">
        <v>124</v>
      </c>
      <c r="AN52" s="16" t="s">
        <v>131</v>
      </c>
      <c r="AO52" s="30" t="s">
        <v>90</v>
      </c>
      <c r="AP52" s="15" t="s">
        <v>133</v>
      </c>
      <c r="AQ52" s="16" t="s">
        <v>133</v>
      </c>
      <c r="AR52" s="30" t="s">
        <v>90</v>
      </c>
      <c r="AS52" s="15" t="s">
        <v>86</v>
      </c>
      <c r="AT52" s="16" t="s">
        <v>86</v>
      </c>
      <c r="AU52" s="30" t="s">
        <v>86</v>
      </c>
      <c r="AV52" s="4" t="s">
        <v>86</v>
      </c>
      <c r="AW52" s="16" t="s">
        <v>86</v>
      </c>
      <c r="AX52" s="30" t="s">
        <v>86</v>
      </c>
      <c r="AY52" s="15" t="s">
        <v>86</v>
      </c>
      <c r="AZ52" s="16" t="s">
        <v>86</v>
      </c>
      <c r="BA52" s="30" t="s">
        <v>86</v>
      </c>
      <c r="BB52" s="4" t="s">
        <v>86</v>
      </c>
      <c r="BC52" s="16" t="s">
        <v>86</v>
      </c>
      <c r="BD52" s="30" t="s">
        <v>86</v>
      </c>
      <c r="BE52" s="15" t="s">
        <v>133</v>
      </c>
      <c r="BF52" s="16" t="s">
        <v>133</v>
      </c>
      <c r="BG52" s="30" t="s">
        <v>90</v>
      </c>
      <c r="BH52" s="15" t="s">
        <v>133</v>
      </c>
      <c r="BI52" s="16" t="s">
        <v>124</v>
      </c>
      <c r="BJ52" s="30" t="s">
        <v>90</v>
      </c>
      <c r="BK52" s="15" t="s">
        <v>86</v>
      </c>
      <c r="BL52" s="16" t="s">
        <v>86</v>
      </c>
      <c r="BM52" s="30" t="s">
        <v>86</v>
      </c>
      <c r="BN52" s="4" t="s">
        <v>86</v>
      </c>
      <c r="BO52" s="16" t="s">
        <v>86</v>
      </c>
      <c r="BP52" s="30" t="s">
        <v>86</v>
      </c>
      <c r="BQ52" s="15" t="s">
        <v>86</v>
      </c>
      <c r="BR52" s="16" t="s">
        <v>86</v>
      </c>
      <c r="BS52" s="30" t="s">
        <v>86</v>
      </c>
      <c r="BT52" s="4" t="s">
        <v>86</v>
      </c>
      <c r="BU52" s="16" t="s">
        <v>86</v>
      </c>
      <c r="BV52" s="30" t="s">
        <v>86</v>
      </c>
    </row>
    <row r="53" spans="1:74" x14ac:dyDescent="0.2">
      <c r="A53" s="19" t="s">
        <v>17</v>
      </c>
      <c r="B53" s="3" t="s">
        <v>59</v>
      </c>
      <c r="C53" s="15" t="s">
        <v>112</v>
      </c>
      <c r="D53" s="16" t="s">
        <v>112</v>
      </c>
      <c r="E53" s="30" t="s">
        <v>86</v>
      </c>
      <c r="F53" s="49" t="s">
        <v>105</v>
      </c>
      <c r="G53" s="15" t="s">
        <v>109</v>
      </c>
      <c r="H53" s="30" t="s">
        <v>90</v>
      </c>
      <c r="I53" s="15" t="s">
        <v>86</v>
      </c>
      <c r="J53" s="16" t="s">
        <v>86</v>
      </c>
      <c r="K53" s="30" t="s">
        <v>86</v>
      </c>
      <c r="L53" s="4" t="s">
        <v>86</v>
      </c>
      <c r="M53" s="16" t="s">
        <v>86</v>
      </c>
      <c r="N53" s="30" t="s">
        <v>86</v>
      </c>
      <c r="O53" s="15" t="s">
        <v>86</v>
      </c>
      <c r="P53" s="16" t="s">
        <v>86</v>
      </c>
      <c r="Q53" s="30" t="s">
        <v>86</v>
      </c>
      <c r="R53" s="4" t="s">
        <v>86</v>
      </c>
      <c r="S53" s="16" t="s">
        <v>86</v>
      </c>
      <c r="T53" s="30" t="s">
        <v>86</v>
      </c>
      <c r="U53" s="15">
        <v>0.03</v>
      </c>
      <c r="V53" s="16" t="s">
        <v>109</v>
      </c>
      <c r="W53" s="30" t="s">
        <v>90</v>
      </c>
      <c r="X53" s="15" t="s">
        <v>120</v>
      </c>
      <c r="Y53" s="16" t="s">
        <v>124</v>
      </c>
      <c r="Z53" s="30" t="s">
        <v>90</v>
      </c>
      <c r="AA53" s="15" t="s">
        <v>86</v>
      </c>
      <c r="AB53" s="16" t="s">
        <v>86</v>
      </c>
      <c r="AC53" s="30" t="s">
        <v>86</v>
      </c>
      <c r="AD53" s="4" t="s">
        <v>86</v>
      </c>
      <c r="AE53" s="16" t="s">
        <v>86</v>
      </c>
      <c r="AF53" s="30" t="s">
        <v>86</v>
      </c>
      <c r="AG53" s="15" t="s">
        <v>86</v>
      </c>
      <c r="AH53" s="16" t="s">
        <v>86</v>
      </c>
      <c r="AI53" s="30" t="s">
        <v>86</v>
      </c>
      <c r="AJ53" s="4" t="s">
        <v>86</v>
      </c>
      <c r="AK53" s="16" t="s">
        <v>86</v>
      </c>
      <c r="AL53" s="30" t="s">
        <v>86</v>
      </c>
      <c r="AM53" s="15" t="s">
        <v>124</v>
      </c>
      <c r="AN53" s="16" t="s">
        <v>131</v>
      </c>
      <c r="AO53" s="30" t="s">
        <v>90</v>
      </c>
      <c r="AP53" s="15" t="s">
        <v>133</v>
      </c>
      <c r="AQ53" s="16" t="s">
        <v>133</v>
      </c>
      <c r="AR53" s="30" t="s">
        <v>90</v>
      </c>
      <c r="AS53" s="15" t="s">
        <v>86</v>
      </c>
      <c r="AT53" s="16" t="s">
        <v>86</v>
      </c>
      <c r="AU53" s="30" t="s">
        <v>86</v>
      </c>
      <c r="AV53" s="4" t="s">
        <v>86</v>
      </c>
      <c r="AW53" s="16" t="s">
        <v>86</v>
      </c>
      <c r="AX53" s="30" t="s">
        <v>86</v>
      </c>
      <c r="AY53" s="15" t="s">
        <v>86</v>
      </c>
      <c r="AZ53" s="16" t="s">
        <v>86</v>
      </c>
      <c r="BA53" s="30" t="s">
        <v>86</v>
      </c>
      <c r="BB53" s="4" t="s">
        <v>86</v>
      </c>
      <c r="BC53" s="16" t="s">
        <v>86</v>
      </c>
      <c r="BD53" s="30" t="s">
        <v>86</v>
      </c>
      <c r="BE53" s="15" t="s">
        <v>133</v>
      </c>
      <c r="BF53" s="16" t="s">
        <v>133</v>
      </c>
      <c r="BG53" s="30" t="s">
        <v>90</v>
      </c>
      <c r="BH53" s="15" t="s">
        <v>133</v>
      </c>
      <c r="BI53" s="16" t="s">
        <v>124</v>
      </c>
      <c r="BJ53" s="30" t="s">
        <v>90</v>
      </c>
      <c r="BK53" s="15" t="s">
        <v>86</v>
      </c>
      <c r="BL53" s="16" t="s">
        <v>86</v>
      </c>
      <c r="BM53" s="30" t="s">
        <v>86</v>
      </c>
      <c r="BN53" s="4" t="s">
        <v>86</v>
      </c>
      <c r="BO53" s="16" t="s">
        <v>86</v>
      </c>
      <c r="BP53" s="30" t="s">
        <v>86</v>
      </c>
      <c r="BQ53" s="15" t="s">
        <v>86</v>
      </c>
      <c r="BR53" s="16" t="s">
        <v>86</v>
      </c>
      <c r="BS53" s="30" t="s">
        <v>86</v>
      </c>
      <c r="BT53" s="4" t="s">
        <v>86</v>
      </c>
      <c r="BU53" s="16" t="s">
        <v>86</v>
      </c>
      <c r="BV53" s="30" t="s">
        <v>86</v>
      </c>
    </row>
    <row r="54" spans="1:74" x14ac:dyDescent="0.2">
      <c r="A54" s="19" t="s">
        <v>18</v>
      </c>
      <c r="B54" s="3" t="s">
        <v>59</v>
      </c>
      <c r="C54" s="15" t="s">
        <v>112</v>
      </c>
      <c r="D54" s="16" t="s">
        <v>112</v>
      </c>
      <c r="E54" s="30" t="s">
        <v>86</v>
      </c>
      <c r="F54" s="49" t="s">
        <v>105</v>
      </c>
      <c r="G54" s="15" t="s">
        <v>109</v>
      </c>
      <c r="H54" s="30" t="s">
        <v>90</v>
      </c>
      <c r="I54" s="15" t="s">
        <v>86</v>
      </c>
      <c r="J54" s="16" t="s">
        <v>86</v>
      </c>
      <c r="K54" s="30" t="s">
        <v>86</v>
      </c>
      <c r="L54" s="4" t="s">
        <v>86</v>
      </c>
      <c r="M54" s="16" t="s">
        <v>86</v>
      </c>
      <c r="N54" s="30" t="s">
        <v>86</v>
      </c>
      <c r="O54" s="15" t="s">
        <v>86</v>
      </c>
      <c r="P54" s="16" t="s">
        <v>86</v>
      </c>
      <c r="Q54" s="30" t="s">
        <v>86</v>
      </c>
      <c r="R54" s="4" t="s">
        <v>86</v>
      </c>
      <c r="S54" s="16" t="s">
        <v>86</v>
      </c>
      <c r="T54" s="30" t="s">
        <v>86</v>
      </c>
      <c r="U54" s="15" t="s">
        <v>124</v>
      </c>
      <c r="V54" s="16" t="s">
        <v>109</v>
      </c>
      <c r="W54" s="30" t="s">
        <v>90</v>
      </c>
      <c r="X54" s="15" t="s">
        <v>120</v>
      </c>
      <c r="Y54" s="16" t="s">
        <v>124</v>
      </c>
      <c r="Z54" s="30" t="s">
        <v>90</v>
      </c>
      <c r="AA54" s="15" t="s">
        <v>86</v>
      </c>
      <c r="AB54" s="16" t="s">
        <v>86</v>
      </c>
      <c r="AC54" s="30" t="s">
        <v>86</v>
      </c>
      <c r="AD54" s="4" t="s">
        <v>86</v>
      </c>
      <c r="AE54" s="16" t="s">
        <v>86</v>
      </c>
      <c r="AF54" s="30" t="s">
        <v>86</v>
      </c>
      <c r="AG54" s="15" t="s">
        <v>86</v>
      </c>
      <c r="AH54" s="16" t="s">
        <v>86</v>
      </c>
      <c r="AI54" s="30" t="s">
        <v>86</v>
      </c>
      <c r="AJ54" s="4" t="s">
        <v>86</v>
      </c>
      <c r="AK54" s="16" t="s">
        <v>86</v>
      </c>
      <c r="AL54" s="30" t="s">
        <v>86</v>
      </c>
      <c r="AM54" s="15" t="s">
        <v>124</v>
      </c>
      <c r="AN54" s="16" t="s">
        <v>131</v>
      </c>
      <c r="AO54" s="30" t="s">
        <v>90</v>
      </c>
      <c r="AP54" s="15" t="s">
        <v>133</v>
      </c>
      <c r="AQ54" s="16" t="s">
        <v>133</v>
      </c>
      <c r="AR54" s="30" t="s">
        <v>90</v>
      </c>
      <c r="AS54" s="15" t="s">
        <v>86</v>
      </c>
      <c r="AT54" s="16" t="s">
        <v>86</v>
      </c>
      <c r="AU54" s="30" t="s">
        <v>86</v>
      </c>
      <c r="AV54" s="4" t="s">
        <v>86</v>
      </c>
      <c r="AW54" s="16" t="s">
        <v>86</v>
      </c>
      <c r="AX54" s="30" t="s">
        <v>86</v>
      </c>
      <c r="AY54" s="15" t="s">
        <v>86</v>
      </c>
      <c r="AZ54" s="16" t="s">
        <v>86</v>
      </c>
      <c r="BA54" s="30" t="s">
        <v>86</v>
      </c>
      <c r="BB54" s="4" t="s">
        <v>86</v>
      </c>
      <c r="BC54" s="16" t="s">
        <v>86</v>
      </c>
      <c r="BD54" s="30" t="s">
        <v>86</v>
      </c>
      <c r="BE54" s="15" t="s">
        <v>133</v>
      </c>
      <c r="BF54" s="16" t="s">
        <v>133</v>
      </c>
      <c r="BG54" s="30" t="s">
        <v>90</v>
      </c>
      <c r="BH54" s="15" t="s">
        <v>133</v>
      </c>
      <c r="BI54" s="16" t="s">
        <v>124</v>
      </c>
      <c r="BJ54" s="30" t="s">
        <v>90</v>
      </c>
      <c r="BK54" s="15" t="s">
        <v>86</v>
      </c>
      <c r="BL54" s="16" t="s">
        <v>86</v>
      </c>
      <c r="BM54" s="30" t="s">
        <v>86</v>
      </c>
      <c r="BN54" s="4" t="s">
        <v>86</v>
      </c>
      <c r="BO54" s="16" t="s">
        <v>86</v>
      </c>
      <c r="BP54" s="30" t="s">
        <v>86</v>
      </c>
      <c r="BQ54" s="15" t="s">
        <v>86</v>
      </c>
      <c r="BR54" s="16" t="s">
        <v>86</v>
      </c>
      <c r="BS54" s="30" t="s">
        <v>86</v>
      </c>
      <c r="BT54" s="4" t="s">
        <v>86</v>
      </c>
      <c r="BU54" s="16" t="s">
        <v>86</v>
      </c>
      <c r="BV54" s="30" t="s">
        <v>86</v>
      </c>
    </row>
    <row r="55" spans="1:74" x14ac:dyDescent="0.2">
      <c r="A55" s="19" t="s">
        <v>19</v>
      </c>
      <c r="B55" s="3" t="s">
        <v>59</v>
      </c>
      <c r="C55" s="15" t="s">
        <v>112</v>
      </c>
      <c r="D55" s="16" t="s">
        <v>112</v>
      </c>
      <c r="E55" s="30" t="s">
        <v>86</v>
      </c>
      <c r="F55" s="49" t="s">
        <v>105</v>
      </c>
      <c r="G55" s="15" t="s">
        <v>109</v>
      </c>
      <c r="H55" s="30" t="s">
        <v>90</v>
      </c>
      <c r="I55" s="15" t="s">
        <v>86</v>
      </c>
      <c r="J55" s="16" t="s">
        <v>86</v>
      </c>
      <c r="K55" s="30" t="s">
        <v>86</v>
      </c>
      <c r="L55" s="4" t="s">
        <v>86</v>
      </c>
      <c r="M55" s="16" t="s">
        <v>86</v>
      </c>
      <c r="N55" s="30" t="s">
        <v>86</v>
      </c>
      <c r="O55" s="15" t="s">
        <v>86</v>
      </c>
      <c r="P55" s="16" t="s">
        <v>86</v>
      </c>
      <c r="Q55" s="30" t="s">
        <v>86</v>
      </c>
      <c r="R55" s="4" t="s">
        <v>86</v>
      </c>
      <c r="S55" s="16" t="s">
        <v>86</v>
      </c>
      <c r="T55" s="30" t="s">
        <v>86</v>
      </c>
      <c r="U55" s="15" t="s">
        <v>124</v>
      </c>
      <c r="V55" s="16" t="s">
        <v>109</v>
      </c>
      <c r="W55" s="30" t="s">
        <v>90</v>
      </c>
      <c r="X55" s="15" t="s">
        <v>120</v>
      </c>
      <c r="Y55" s="16" t="s">
        <v>124</v>
      </c>
      <c r="Z55" s="30" t="s">
        <v>90</v>
      </c>
      <c r="AA55" s="15" t="s">
        <v>86</v>
      </c>
      <c r="AB55" s="16" t="s">
        <v>86</v>
      </c>
      <c r="AC55" s="30" t="s">
        <v>86</v>
      </c>
      <c r="AD55" s="4" t="s">
        <v>86</v>
      </c>
      <c r="AE55" s="16" t="s">
        <v>86</v>
      </c>
      <c r="AF55" s="30" t="s">
        <v>86</v>
      </c>
      <c r="AG55" s="15" t="s">
        <v>86</v>
      </c>
      <c r="AH55" s="16" t="s">
        <v>86</v>
      </c>
      <c r="AI55" s="30" t="s">
        <v>86</v>
      </c>
      <c r="AJ55" s="4" t="s">
        <v>86</v>
      </c>
      <c r="AK55" s="16" t="s">
        <v>86</v>
      </c>
      <c r="AL55" s="30" t="s">
        <v>86</v>
      </c>
      <c r="AM55" s="15" t="s">
        <v>124</v>
      </c>
      <c r="AN55" s="16" t="s">
        <v>131</v>
      </c>
      <c r="AO55" s="30" t="s">
        <v>90</v>
      </c>
      <c r="AP55" s="15" t="s">
        <v>133</v>
      </c>
      <c r="AQ55" s="16" t="s">
        <v>133</v>
      </c>
      <c r="AR55" s="30" t="s">
        <v>90</v>
      </c>
      <c r="AS55" s="15" t="s">
        <v>86</v>
      </c>
      <c r="AT55" s="16" t="s">
        <v>86</v>
      </c>
      <c r="AU55" s="30" t="s">
        <v>86</v>
      </c>
      <c r="AV55" s="4" t="s">
        <v>86</v>
      </c>
      <c r="AW55" s="16" t="s">
        <v>86</v>
      </c>
      <c r="AX55" s="30" t="s">
        <v>86</v>
      </c>
      <c r="AY55" s="15" t="s">
        <v>86</v>
      </c>
      <c r="AZ55" s="16" t="s">
        <v>86</v>
      </c>
      <c r="BA55" s="30" t="s">
        <v>86</v>
      </c>
      <c r="BB55" s="4" t="s">
        <v>86</v>
      </c>
      <c r="BC55" s="16" t="s">
        <v>86</v>
      </c>
      <c r="BD55" s="30" t="s">
        <v>86</v>
      </c>
      <c r="BE55" s="15" t="s">
        <v>133</v>
      </c>
      <c r="BF55" s="16" t="s">
        <v>133</v>
      </c>
      <c r="BG55" s="30" t="s">
        <v>90</v>
      </c>
      <c r="BH55" s="15" t="s">
        <v>133</v>
      </c>
      <c r="BI55" s="16" t="s">
        <v>124</v>
      </c>
      <c r="BJ55" s="30" t="s">
        <v>90</v>
      </c>
      <c r="BK55" s="15" t="s">
        <v>86</v>
      </c>
      <c r="BL55" s="16" t="s">
        <v>86</v>
      </c>
      <c r="BM55" s="30" t="s">
        <v>86</v>
      </c>
      <c r="BN55" s="4" t="s">
        <v>86</v>
      </c>
      <c r="BO55" s="16" t="s">
        <v>86</v>
      </c>
      <c r="BP55" s="30" t="s">
        <v>86</v>
      </c>
      <c r="BQ55" s="15" t="s">
        <v>86</v>
      </c>
      <c r="BR55" s="16" t="s">
        <v>86</v>
      </c>
      <c r="BS55" s="30" t="s">
        <v>86</v>
      </c>
      <c r="BT55" s="4" t="s">
        <v>86</v>
      </c>
      <c r="BU55" s="16" t="s">
        <v>86</v>
      </c>
      <c r="BV55" s="30" t="s">
        <v>86</v>
      </c>
    </row>
    <row r="56" spans="1:74" x14ac:dyDescent="0.2">
      <c r="A56" s="19" t="s">
        <v>20</v>
      </c>
      <c r="B56" s="3" t="s">
        <v>59</v>
      </c>
      <c r="C56" s="15" t="s">
        <v>112</v>
      </c>
      <c r="D56" s="16" t="s">
        <v>112</v>
      </c>
      <c r="E56" s="30" t="s">
        <v>86</v>
      </c>
      <c r="F56" s="49" t="s">
        <v>105</v>
      </c>
      <c r="G56" s="15" t="s">
        <v>109</v>
      </c>
      <c r="H56" s="30" t="s">
        <v>90</v>
      </c>
      <c r="I56" s="15" t="s">
        <v>86</v>
      </c>
      <c r="J56" s="16" t="s">
        <v>86</v>
      </c>
      <c r="K56" s="30" t="s">
        <v>86</v>
      </c>
      <c r="L56" s="4" t="s">
        <v>86</v>
      </c>
      <c r="M56" s="16" t="s">
        <v>86</v>
      </c>
      <c r="N56" s="30" t="s">
        <v>86</v>
      </c>
      <c r="O56" s="15" t="s">
        <v>86</v>
      </c>
      <c r="P56" s="16" t="s">
        <v>86</v>
      </c>
      <c r="Q56" s="30" t="s">
        <v>86</v>
      </c>
      <c r="R56" s="4" t="s">
        <v>86</v>
      </c>
      <c r="S56" s="16" t="s">
        <v>86</v>
      </c>
      <c r="T56" s="30" t="s">
        <v>86</v>
      </c>
      <c r="U56" s="15" t="s">
        <v>124</v>
      </c>
      <c r="V56" s="16" t="s">
        <v>109</v>
      </c>
      <c r="W56" s="30" t="s">
        <v>90</v>
      </c>
      <c r="X56" s="15" t="s">
        <v>120</v>
      </c>
      <c r="Y56" s="16" t="s">
        <v>124</v>
      </c>
      <c r="Z56" s="30" t="s">
        <v>90</v>
      </c>
      <c r="AA56" s="15" t="s">
        <v>86</v>
      </c>
      <c r="AB56" s="16" t="s">
        <v>86</v>
      </c>
      <c r="AC56" s="30" t="s">
        <v>86</v>
      </c>
      <c r="AD56" s="4" t="s">
        <v>86</v>
      </c>
      <c r="AE56" s="16" t="s">
        <v>86</v>
      </c>
      <c r="AF56" s="30" t="s">
        <v>86</v>
      </c>
      <c r="AG56" s="15" t="s">
        <v>86</v>
      </c>
      <c r="AH56" s="16" t="s">
        <v>86</v>
      </c>
      <c r="AI56" s="30" t="s">
        <v>86</v>
      </c>
      <c r="AJ56" s="4" t="s">
        <v>86</v>
      </c>
      <c r="AK56" s="16" t="s">
        <v>86</v>
      </c>
      <c r="AL56" s="30" t="s">
        <v>86</v>
      </c>
      <c r="AM56" s="15" t="s">
        <v>124</v>
      </c>
      <c r="AN56" s="16" t="s">
        <v>131</v>
      </c>
      <c r="AO56" s="30" t="s">
        <v>90</v>
      </c>
      <c r="AP56" s="15" t="s">
        <v>133</v>
      </c>
      <c r="AQ56" s="16" t="s">
        <v>133</v>
      </c>
      <c r="AR56" s="30" t="s">
        <v>90</v>
      </c>
      <c r="AS56" s="15" t="s">
        <v>86</v>
      </c>
      <c r="AT56" s="16" t="s">
        <v>86</v>
      </c>
      <c r="AU56" s="30" t="s">
        <v>86</v>
      </c>
      <c r="AV56" s="4" t="s">
        <v>86</v>
      </c>
      <c r="AW56" s="16" t="s">
        <v>86</v>
      </c>
      <c r="AX56" s="30" t="s">
        <v>86</v>
      </c>
      <c r="AY56" s="15" t="s">
        <v>86</v>
      </c>
      <c r="AZ56" s="16" t="s">
        <v>86</v>
      </c>
      <c r="BA56" s="30" t="s">
        <v>86</v>
      </c>
      <c r="BB56" s="4" t="s">
        <v>86</v>
      </c>
      <c r="BC56" s="16" t="s">
        <v>86</v>
      </c>
      <c r="BD56" s="30" t="s">
        <v>86</v>
      </c>
      <c r="BE56" s="15" t="s">
        <v>133</v>
      </c>
      <c r="BF56" s="16" t="s">
        <v>133</v>
      </c>
      <c r="BG56" s="30" t="s">
        <v>90</v>
      </c>
      <c r="BH56" s="15" t="s">
        <v>133</v>
      </c>
      <c r="BI56" s="16" t="s">
        <v>124</v>
      </c>
      <c r="BJ56" s="30" t="s">
        <v>90</v>
      </c>
      <c r="BK56" s="15" t="s">
        <v>86</v>
      </c>
      <c r="BL56" s="16" t="s">
        <v>86</v>
      </c>
      <c r="BM56" s="30" t="s">
        <v>86</v>
      </c>
      <c r="BN56" s="4" t="s">
        <v>86</v>
      </c>
      <c r="BO56" s="16" t="s">
        <v>86</v>
      </c>
      <c r="BP56" s="30" t="s">
        <v>86</v>
      </c>
      <c r="BQ56" s="15" t="s">
        <v>86</v>
      </c>
      <c r="BR56" s="16" t="s">
        <v>86</v>
      </c>
      <c r="BS56" s="30" t="s">
        <v>86</v>
      </c>
      <c r="BT56" s="4" t="s">
        <v>86</v>
      </c>
      <c r="BU56" s="16" t="s">
        <v>86</v>
      </c>
      <c r="BV56" s="30" t="s">
        <v>86</v>
      </c>
    </row>
    <row r="57" spans="1:74" x14ac:dyDescent="0.2">
      <c r="A57" s="19" t="s">
        <v>21</v>
      </c>
      <c r="B57" s="3" t="s">
        <v>59</v>
      </c>
      <c r="C57" s="15" t="s">
        <v>112</v>
      </c>
      <c r="D57" s="16" t="s">
        <v>112</v>
      </c>
      <c r="E57" s="30" t="s">
        <v>86</v>
      </c>
      <c r="F57" s="49" t="s">
        <v>105</v>
      </c>
      <c r="G57" s="15" t="s">
        <v>109</v>
      </c>
      <c r="H57" s="30" t="s">
        <v>90</v>
      </c>
      <c r="I57" s="15" t="s">
        <v>86</v>
      </c>
      <c r="J57" s="16" t="s">
        <v>86</v>
      </c>
      <c r="K57" s="30" t="s">
        <v>86</v>
      </c>
      <c r="L57" s="4" t="s">
        <v>86</v>
      </c>
      <c r="M57" s="16" t="s">
        <v>86</v>
      </c>
      <c r="N57" s="30" t="s">
        <v>86</v>
      </c>
      <c r="O57" s="15" t="s">
        <v>86</v>
      </c>
      <c r="P57" s="16" t="s">
        <v>86</v>
      </c>
      <c r="Q57" s="30" t="s">
        <v>86</v>
      </c>
      <c r="R57" s="4" t="s">
        <v>86</v>
      </c>
      <c r="S57" s="16" t="s">
        <v>86</v>
      </c>
      <c r="T57" s="30" t="s">
        <v>86</v>
      </c>
      <c r="U57" s="15" t="s">
        <v>124</v>
      </c>
      <c r="V57" s="16" t="s">
        <v>109</v>
      </c>
      <c r="W57" s="30" t="s">
        <v>90</v>
      </c>
      <c r="X57" s="15" t="s">
        <v>120</v>
      </c>
      <c r="Y57" s="16" t="s">
        <v>124</v>
      </c>
      <c r="Z57" s="30" t="s">
        <v>90</v>
      </c>
      <c r="AA57" s="15" t="s">
        <v>86</v>
      </c>
      <c r="AB57" s="16" t="s">
        <v>86</v>
      </c>
      <c r="AC57" s="30" t="s">
        <v>86</v>
      </c>
      <c r="AD57" s="4" t="s">
        <v>86</v>
      </c>
      <c r="AE57" s="16" t="s">
        <v>86</v>
      </c>
      <c r="AF57" s="30" t="s">
        <v>86</v>
      </c>
      <c r="AG57" s="15" t="s">
        <v>86</v>
      </c>
      <c r="AH57" s="16" t="s">
        <v>86</v>
      </c>
      <c r="AI57" s="30" t="s">
        <v>86</v>
      </c>
      <c r="AJ57" s="4" t="s">
        <v>86</v>
      </c>
      <c r="AK57" s="16" t="s">
        <v>86</v>
      </c>
      <c r="AL57" s="30" t="s">
        <v>86</v>
      </c>
      <c r="AM57" s="15" t="s">
        <v>124</v>
      </c>
      <c r="AN57" s="16" t="s">
        <v>131</v>
      </c>
      <c r="AO57" s="30" t="s">
        <v>90</v>
      </c>
      <c r="AP57" s="15" t="s">
        <v>133</v>
      </c>
      <c r="AQ57" s="16" t="s">
        <v>133</v>
      </c>
      <c r="AR57" s="30" t="s">
        <v>90</v>
      </c>
      <c r="AS57" s="15" t="s">
        <v>86</v>
      </c>
      <c r="AT57" s="16" t="s">
        <v>86</v>
      </c>
      <c r="AU57" s="30" t="s">
        <v>86</v>
      </c>
      <c r="AV57" s="4" t="s">
        <v>86</v>
      </c>
      <c r="AW57" s="16" t="s">
        <v>86</v>
      </c>
      <c r="AX57" s="30" t="s">
        <v>86</v>
      </c>
      <c r="AY57" s="15" t="s">
        <v>86</v>
      </c>
      <c r="AZ57" s="16" t="s">
        <v>86</v>
      </c>
      <c r="BA57" s="30" t="s">
        <v>86</v>
      </c>
      <c r="BB57" s="4" t="s">
        <v>86</v>
      </c>
      <c r="BC57" s="16" t="s">
        <v>86</v>
      </c>
      <c r="BD57" s="30" t="s">
        <v>86</v>
      </c>
      <c r="BE57" s="15" t="s">
        <v>133</v>
      </c>
      <c r="BF57" s="16" t="s">
        <v>133</v>
      </c>
      <c r="BG57" s="30" t="s">
        <v>90</v>
      </c>
      <c r="BH57" s="15" t="s">
        <v>133</v>
      </c>
      <c r="BI57" s="16" t="s">
        <v>124</v>
      </c>
      <c r="BJ57" s="30" t="s">
        <v>90</v>
      </c>
      <c r="BK57" s="15" t="s">
        <v>86</v>
      </c>
      <c r="BL57" s="16" t="s">
        <v>86</v>
      </c>
      <c r="BM57" s="30" t="s">
        <v>86</v>
      </c>
      <c r="BN57" s="4" t="s">
        <v>86</v>
      </c>
      <c r="BO57" s="16" t="s">
        <v>86</v>
      </c>
      <c r="BP57" s="30" t="s">
        <v>86</v>
      </c>
      <c r="BQ57" s="15" t="s">
        <v>86</v>
      </c>
      <c r="BR57" s="16" t="s">
        <v>86</v>
      </c>
      <c r="BS57" s="30" t="s">
        <v>86</v>
      </c>
      <c r="BT57" s="4" t="s">
        <v>86</v>
      </c>
      <c r="BU57" s="16" t="s">
        <v>86</v>
      </c>
      <c r="BV57" s="30" t="s">
        <v>86</v>
      </c>
    </row>
    <row r="58" spans="1:74" x14ac:dyDescent="0.2">
      <c r="A58" s="19" t="s">
        <v>22</v>
      </c>
      <c r="B58" s="3" t="s">
        <v>59</v>
      </c>
      <c r="C58" s="12" t="s">
        <v>112</v>
      </c>
      <c r="D58" s="13" t="s">
        <v>112</v>
      </c>
      <c r="E58" s="30" t="s">
        <v>86</v>
      </c>
      <c r="F58" s="12" t="s">
        <v>106</v>
      </c>
      <c r="G58" s="12" t="s">
        <v>110</v>
      </c>
      <c r="H58" s="30" t="s">
        <v>90</v>
      </c>
      <c r="I58" s="12" t="s">
        <v>86</v>
      </c>
      <c r="J58" s="13" t="s">
        <v>86</v>
      </c>
      <c r="K58" s="30" t="s">
        <v>86</v>
      </c>
      <c r="L58" s="14" t="s">
        <v>86</v>
      </c>
      <c r="M58" s="13" t="s">
        <v>86</v>
      </c>
      <c r="N58" s="30" t="s">
        <v>86</v>
      </c>
      <c r="O58" s="12" t="s">
        <v>86</v>
      </c>
      <c r="P58" s="13" t="s">
        <v>86</v>
      </c>
      <c r="Q58" s="30" t="s">
        <v>86</v>
      </c>
      <c r="R58" s="14" t="s">
        <v>86</v>
      </c>
      <c r="S58" s="13" t="s">
        <v>86</v>
      </c>
      <c r="T58" s="30" t="s">
        <v>86</v>
      </c>
      <c r="U58" s="12" t="s">
        <v>125</v>
      </c>
      <c r="V58" s="13" t="s">
        <v>110</v>
      </c>
      <c r="W58" s="30" t="s">
        <v>90</v>
      </c>
      <c r="X58" s="12" t="s">
        <v>121</v>
      </c>
      <c r="Y58" s="13" t="s">
        <v>125</v>
      </c>
      <c r="Z58" s="30" t="s">
        <v>90</v>
      </c>
      <c r="AA58" s="12" t="s">
        <v>86</v>
      </c>
      <c r="AB58" s="13" t="s">
        <v>86</v>
      </c>
      <c r="AC58" s="30" t="s">
        <v>86</v>
      </c>
      <c r="AD58" s="14" t="s">
        <v>86</v>
      </c>
      <c r="AE58" s="13" t="s">
        <v>86</v>
      </c>
      <c r="AF58" s="30" t="s">
        <v>86</v>
      </c>
      <c r="AG58" s="12" t="s">
        <v>86</v>
      </c>
      <c r="AH58" s="13" t="s">
        <v>86</v>
      </c>
      <c r="AI58" s="30" t="s">
        <v>86</v>
      </c>
      <c r="AJ58" s="14" t="s">
        <v>86</v>
      </c>
      <c r="AK58" s="13" t="s">
        <v>86</v>
      </c>
      <c r="AL58" s="30" t="s">
        <v>86</v>
      </c>
      <c r="AM58" s="12" t="s">
        <v>125</v>
      </c>
      <c r="AN58" s="13" t="s">
        <v>132</v>
      </c>
      <c r="AO58" s="30" t="s">
        <v>90</v>
      </c>
      <c r="AP58" s="12" t="s">
        <v>134</v>
      </c>
      <c r="AQ58" s="13" t="s">
        <v>134</v>
      </c>
      <c r="AR58" s="30" t="s">
        <v>90</v>
      </c>
      <c r="AS58" s="12" t="s">
        <v>86</v>
      </c>
      <c r="AT58" s="13" t="s">
        <v>86</v>
      </c>
      <c r="AU58" s="30" t="s">
        <v>86</v>
      </c>
      <c r="AV58" s="14" t="s">
        <v>86</v>
      </c>
      <c r="AW58" s="13" t="s">
        <v>86</v>
      </c>
      <c r="AX58" s="30" t="s">
        <v>86</v>
      </c>
      <c r="AY58" s="12" t="s">
        <v>86</v>
      </c>
      <c r="AZ58" s="13" t="s">
        <v>86</v>
      </c>
      <c r="BA58" s="30" t="s">
        <v>86</v>
      </c>
      <c r="BB58" s="14" t="s">
        <v>86</v>
      </c>
      <c r="BC58" s="13" t="s">
        <v>86</v>
      </c>
      <c r="BD58" s="30" t="s">
        <v>86</v>
      </c>
      <c r="BE58" s="12" t="s">
        <v>134</v>
      </c>
      <c r="BF58" s="13" t="s">
        <v>134</v>
      </c>
      <c r="BG58" s="30" t="s">
        <v>90</v>
      </c>
      <c r="BH58" s="12" t="s">
        <v>134</v>
      </c>
      <c r="BI58" s="13" t="s">
        <v>125</v>
      </c>
      <c r="BJ58" s="30" t="s">
        <v>90</v>
      </c>
      <c r="BK58" s="12" t="s">
        <v>86</v>
      </c>
      <c r="BL58" s="13" t="s">
        <v>86</v>
      </c>
      <c r="BM58" s="30" t="s">
        <v>86</v>
      </c>
      <c r="BN58" s="14" t="s">
        <v>86</v>
      </c>
      <c r="BO58" s="13" t="s">
        <v>86</v>
      </c>
      <c r="BP58" s="30" t="s">
        <v>86</v>
      </c>
      <c r="BQ58" s="12" t="s">
        <v>86</v>
      </c>
      <c r="BR58" s="13" t="s">
        <v>86</v>
      </c>
      <c r="BS58" s="30" t="s">
        <v>86</v>
      </c>
      <c r="BT58" s="14" t="s">
        <v>86</v>
      </c>
      <c r="BU58" s="13" t="s">
        <v>86</v>
      </c>
      <c r="BV58" s="30" t="s">
        <v>86</v>
      </c>
    </row>
    <row r="59" spans="1:74" x14ac:dyDescent="0.2">
      <c r="A59" s="19" t="s">
        <v>23</v>
      </c>
      <c r="B59" s="3" t="s">
        <v>59</v>
      </c>
      <c r="C59" s="17" t="s">
        <v>112</v>
      </c>
      <c r="D59" s="18" t="s">
        <v>112</v>
      </c>
      <c r="E59" s="30" t="s">
        <v>86</v>
      </c>
      <c r="F59" s="17" t="s">
        <v>107</v>
      </c>
      <c r="G59" s="18" t="s">
        <v>107</v>
      </c>
      <c r="H59" s="30" t="s">
        <v>90</v>
      </c>
      <c r="I59" s="17" t="s">
        <v>86</v>
      </c>
      <c r="J59" s="18" t="s">
        <v>86</v>
      </c>
      <c r="K59" s="30" t="s">
        <v>86</v>
      </c>
      <c r="L59" s="2" t="s">
        <v>86</v>
      </c>
      <c r="M59" s="18" t="s">
        <v>86</v>
      </c>
      <c r="N59" s="30" t="s">
        <v>86</v>
      </c>
      <c r="O59" s="17" t="s">
        <v>86</v>
      </c>
      <c r="P59" s="18" t="s">
        <v>86</v>
      </c>
      <c r="Q59" s="30" t="s">
        <v>86</v>
      </c>
      <c r="R59" s="2" t="s">
        <v>86</v>
      </c>
      <c r="S59" s="18" t="s">
        <v>86</v>
      </c>
      <c r="T59" s="30" t="s">
        <v>86</v>
      </c>
      <c r="U59" s="17" t="s">
        <v>128</v>
      </c>
      <c r="V59" s="18" t="s">
        <v>122</v>
      </c>
      <c r="W59" s="30" t="s">
        <v>90</v>
      </c>
      <c r="X59" s="17" t="s">
        <v>122</v>
      </c>
      <c r="Y59" s="18" t="s">
        <v>107</v>
      </c>
      <c r="Z59" s="30" t="s">
        <v>90</v>
      </c>
      <c r="AA59" s="17" t="s">
        <v>86</v>
      </c>
      <c r="AB59" s="18" t="s">
        <v>86</v>
      </c>
      <c r="AC59" s="30" t="s">
        <v>86</v>
      </c>
      <c r="AD59" s="2" t="s">
        <v>86</v>
      </c>
      <c r="AE59" s="18" t="s">
        <v>86</v>
      </c>
      <c r="AF59" s="30" t="s">
        <v>86</v>
      </c>
      <c r="AG59" s="17" t="s">
        <v>86</v>
      </c>
      <c r="AH59" s="18" t="s">
        <v>86</v>
      </c>
      <c r="AI59" s="30" t="s">
        <v>86</v>
      </c>
      <c r="AJ59" s="2" t="s">
        <v>86</v>
      </c>
      <c r="AK59" s="18" t="s">
        <v>86</v>
      </c>
      <c r="AL59" s="30" t="s">
        <v>86</v>
      </c>
      <c r="AM59" s="78" t="s">
        <v>128</v>
      </c>
      <c r="AN59" s="18" t="s">
        <v>128</v>
      </c>
      <c r="AO59" s="30" t="s">
        <v>90</v>
      </c>
      <c r="AP59" s="17" t="s">
        <v>128</v>
      </c>
      <c r="AQ59" s="18" t="s">
        <v>128</v>
      </c>
      <c r="AR59" s="30" t="s">
        <v>90</v>
      </c>
      <c r="AS59" s="17" t="s">
        <v>86</v>
      </c>
      <c r="AT59" s="18" t="s">
        <v>86</v>
      </c>
      <c r="AU59" s="30" t="s">
        <v>86</v>
      </c>
      <c r="AV59" s="2" t="s">
        <v>86</v>
      </c>
      <c r="AW59" s="18" t="s">
        <v>86</v>
      </c>
      <c r="AX59" s="30" t="s">
        <v>86</v>
      </c>
      <c r="AY59" s="17" t="s">
        <v>86</v>
      </c>
      <c r="AZ59" s="18" t="s">
        <v>86</v>
      </c>
      <c r="BA59" s="30" t="s">
        <v>86</v>
      </c>
      <c r="BB59" s="2" t="s">
        <v>86</v>
      </c>
      <c r="BC59" s="18" t="s">
        <v>86</v>
      </c>
      <c r="BD59" s="30" t="s">
        <v>86</v>
      </c>
      <c r="BE59" s="17" t="s">
        <v>128</v>
      </c>
      <c r="BF59" s="18" t="s">
        <v>128</v>
      </c>
      <c r="BG59" s="30" t="s">
        <v>90</v>
      </c>
      <c r="BH59" s="17" t="s">
        <v>128</v>
      </c>
      <c r="BI59" s="18" t="s">
        <v>128</v>
      </c>
      <c r="BJ59" s="30" t="s">
        <v>90</v>
      </c>
      <c r="BK59" s="17" t="s">
        <v>86</v>
      </c>
      <c r="BL59" s="18" t="s">
        <v>86</v>
      </c>
      <c r="BM59" s="30" t="s">
        <v>86</v>
      </c>
      <c r="BN59" s="2" t="s">
        <v>86</v>
      </c>
      <c r="BO59" s="18" t="s">
        <v>86</v>
      </c>
      <c r="BP59" s="30" t="s">
        <v>86</v>
      </c>
      <c r="BQ59" s="17" t="s">
        <v>86</v>
      </c>
      <c r="BR59" s="18" t="s">
        <v>86</v>
      </c>
      <c r="BS59" s="30" t="s">
        <v>86</v>
      </c>
      <c r="BT59" s="2" t="s">
        <v>86</v>
      </c>
      <c r="BU59" s="18" t="s">
        <v>86</v>
      </c>
      <c r="BV59" s="30" t="s">
        <v>86</v>
      </c>
    </row>
    <row r="60" spans="1:74" ht="12" thickBot="1" x14ac:dyDescent="0.25">
      <c r="A60" s="52" t="s">
        <v>67</v>
      </c>
      <c r="B60" s="53" t="s">
        <v>59</v>
      </c>
      <c r="C60" s="54" t="s">
        <v>112</v>
      </c>
      <c r="D60" s="55" t="s">
        <v>112</v>
      </c>
      <c r="E60" s="56" t="s">
        <v>86</v>
      </c>
      <c r="F60" s="54" t="s">
        <v>108</v>
      </c>
      <c r="G60" s="55" t="s">
        <v>108</v>
      </c>
      <c r="H60" s="56" t="s">
        <v>90</v>
      </c>
      <c r="I60" s="57" t="s">
        <v>86</v>
      </c>
      <c r="J60" s="55" t="s">
        <v>86</v>
      </c>
      <c r="K60" s="56" t="s">
        <v>86</v>
      </c>
      <c r="L60" s="54" t="s">
        <v>86</v>
      </c>
      <c r="M60" s="55" t="s">
        <v>86</v>
      </c>
      <c r="N60" s="56" t="s">
        <v>86</v>
      </c>
      <c r="O60" s="57" t="s">
        <v>86</v>
      </c>
      <c r="P60" s="55" t="s">
        <v>86</v>
      </c>
      <c r="Q60" s="56" t="s">
        <v>86</v>
      </c>
      <c r="R60" s="54" t="s">
        <v>86</v>
      </c>
      <c r="S60" s="55" t="s">
        <v>86</v>
      </c>
      <c r="T60" s="56" t="s">
        <v>86</v>
      </c>
      <c r="U60" s="54" t="s">
        <v>129</v>
      </c>
      <c r="V60" s="55" t="s">
        <v>127</v>
      </c>
      <c r="W60" s="56" t="s">
        <v>90</v>
      </c>
      <c r="X60" s="54" t="s">
        <v>123</v>
      </c>
      <c r="Y60" s="55" t="s">
        <v>126</v>
      </c>
      <c r="Z60" s="56" t="s">
        <v>90</v>
      </c>
      <c r="AA60" s="57" t="s">
        <v>86</v>
      </c>
      <c r="AB60" s="55" t="s">
        <v>86</v>
      </c>
      <c r="AC60" s="56" t="s">
        <v>86</v>
      </c>
      <c r="AD60" s="54" t="s">
        <v>86</v>
      </c>
      <c r="AE60" s="55" t="s">
        <v>86</v>
      </c>
      <c r="AF60" s="56" t="s">
        <v>86</v>
      </c>
      <c r="AG60" s="57" t="s">
        <v>86</v>
      </c>
      <c r="AH60" s="55" t="s">
        <v>86</v>
      </c>
      <c r="AI60" s="56" t="s">
        <v>86</v>
      </c>
      <c r="AJ60" s="54" t="s">
        <v>86</v>
      </c>
      <c r="AK60" s="55" t="s">
        <v>86</v>
      </c>
      <c r="AL60" s="56" t="s">
        <v>86</v>
      </c>
      <c r="AM60" s="79" t="s">
        <v>129</v>
      </c>
      <c r="AN60" s="55" t="s">
        <v>129</v>
      </c>
      <c r="AO60" s="56" t="s">
        <v>90</v>
      </c>
      <c r="AP60" s="54" t="s">
        <v>135</v>
      </c>
      <c r="AQ60" s="55" t="s">
        <v>135</v>
      </c>
      <c r="AR60" s="56" t="s">
        <v>90</v>
      </c>
      <c r="AS60" s="57" t="s">
        <v>86</v>
      </c>
      <c r="AT60" s="55" t="s">
        <v>86</v>
      </c>
      <c r="AU60" s="56" t="s">
        <v>86</v>
      </c>
      <c r="AV60" s="54" t="s">
        <v>86</v>
      </c>
      <c r="AW60" s="55" t="s">
        <v>86</v>
      </c>
      <c r="AX60" s="56" t="s">
        <v>86</v>
      </c>
      <c r="AY60" s="57" t="s">
        <v>86</v>
      </c>
      <c r="AZ60" s="55" t="s">
        <v>86</v>
      </c>
      <c r="BA60" s="56" t="s">
        <v>86</v>
      </c>
      <c r="BB60" s="54" t="s">
        <v>86</v>
      </c>
      <c r="BC60" s="55" t="s">
        <v>86</v>
      </c>
      <c r="BD60" s="56" t="s">
        <v>86</v>
      </c>
      <c r="BE60" s="57" t="s">
        <v>135</v>
      </c>
      <c r="BF60" s="55" t="s">
        <v>129</v>
      </c>
      <c r="BG60" s="56" t="s">
        <v>90</v>
      </c>
      <c r="BH60" s="54" t="s">
        <v>135</v>
      </c>
      <c r="BI60" s="55" t="s">
        <v>129</v>
      </c>
      <c r="BJ60" s="56" t="s">
        <v>90</v>
      </c>
      <c r="BK60" s="57" t="s">
        <v>86</v>
      </c>
      <c r="BL60" s="55" t="s">
        <v>86</v>
      </c>
      <c r="BM60" s="56" t="s">
        <v>86</v>
      </c>
      <c r="BN60" s="54" t="s">
        <v>86</v>
      </c>
      <c r="BO60" s="55" t="s">
        <v>86</v>
      </c>
      <c r="BP60" s="56" t="s">
        <v>86</v>
      </c>
      <c r="BQ60" s="57" t="s">
        <v>86</v>
      </c>
      <c r="BR60" s="55" t="s">
        <v>86</v>
      </c>
      <c r="BS60" s="56" t="s">
        <v>86</v>
      </c>
      <c r="BT60" s="54" t="s">
        <v>86</v>
      </c>
      <c r="BU60" s="55" t="s">
        <v>86</v>
      </c>
      <c r="BV60" s="56" t="s">
        <v>86</v>
      </c>
    </row>
    <row r="61" spans="1:74" x14ac:dyDescent="0.2">
      <c r="BE61" s="63"/>
      <c r="BF61" s="63"/>
    </row>
    <row r="62" spans="1:74" x14ac:dyDescent="0.2">
      <c r="BE62" s="63"/>
      <c r="BF62" s="63"/>
    </row>
  </sheetData>
  <sheetProtection password="CB49" sheet="1" objects="1" scenarios="1"/>
  <mergeCells count="39">
    <mergeCell ref="AA6:AL6"/>
    <mergeCell ref="O6:Z6"/>
    <mergeCell ref="AY8:BJ8"/>
    <mergeCell ref="BK8:BV8"/>
    <mergeCell ref="BK6:BV6"/>
    <mergeCell ref="AM6:AX6"/>
    <mergeCell ref="AY6:BJ6"/>
    <mergeCell ref="BQ10:BV10"/>
    <mergeCell ref="AM33:BD33"/>
    <mergeCell ref="AJ11:AL11"/>
    <mergeCell ref="B7:N7"/>
    <mergeCell ref="O8:Z8"/>
    <mergeCell ref="BE33:BV33"/>
    <mergeCell ref="C10:H10"/>
    <mergeCell ref="I10:N10"/>
    <mergeCell ref="O10:T10"/>
    <mergeCell ref="U10:Z10"/>
    <mergeCell ref="AA10:AF10"/>
    <mergeCell ref="AG10:AL10"/>
    <mergeCell ref="AM10:AR10"/>
    <mergeCell ref="AS10:AX10"/>
    <mergeCell ref="AY10:BD10"/>
    <mergeCell ref="A33:B33"/>
    <mergeCell ref="BE10:BJ10"/>
    <mergeCell ref="BK10:BP10"/>
    <mergeCell ref="C8:N8"/>
    <mergeCell ref="C33:T33"/>
    <mergeCell ref="C1:N1"/>
    <mergeCell ref="C6:N6"/>
    <mergeCell ref="C3:N3"/>
    <mergeCell ref="C4:N4"/>
    <mergeCell ref="C2:N2"/>
    <mergeCell ref="AN11:AQ11"/>
    <mergeCell ref="U33:AL33"/>
    <mergeCell ref="Q11:R11"/>
    <mergeCell ref="V11:Y11"/>
    <mergeCell ref="AB11:AE11"/>
    <mergeCell ref="AA8:AL8"/>
    <mergeCell ref="AM8:AX8"/>
  </mergeCells>
  <phoneticPr fontId="1" type="noConversion"/>
  <conditionalFormatting sqref="K32">
    <cfRule type="cellIs" dxfId="24" priority="356" stopIfTrue="1" operator="greaterThan">
      <formula>20</formula>
    </cfRule>
  </conditionalFormatting>
  <conditionalFormatting sqref="W32 Z32">
    <cfRule type="cellIs" dxfId="23" priority="352" stopIfTrue="1" operator="greaterThan">
      <formula>20</formula>
    </cfRule>
  </conditionalFormatting>
  <conditionalFormatting sqref="AC32">
    <cfRule type="cellIs" dxfId="22" priority="351" stopIfTrue="1" operator="greaterThan">
      <formula>20</formula>
    </cfRule>
  </conditionalFormatting>
  <conditionalFormatting sqref="AF32">
    <cfRule type="cellIs" dxfId="21" priority="350" stopIfTrue="1" operator="greaterThan">
      <formula>20</formula>
    </cfRule>
  </conditionalFormatting>
  <conditionalFormatting sqref="AI32">
    <cfRule type="cellIs" dxfId="20" priority="349" stopIfTrue="1" operator="greaterThan">
      <formula>20</formula>
    </cfRule>
  </conditionalFormatting>
  <conditionalFormatting sqref="AL32">
    <cfRule type="cellIs" dxfId="19" priority="348" stopIfTrue="1" operator="greaterThan">
      <formula>20</formula>
    </cfRule>
  </conditionalFormatting>
  <conditionalFormatting sqref="AO32">
    <cfRule type="cellIs" dxfId="18" priority="347" stopIfTrue="1" operator="greaterThan">
      <formula>20</formula>
    </cfRule>
  </conditionalFormatting>
  <conditionalFormatting sqref="AR32">
    <cfRule type="cellIs" dxfId="17" priority="346" stopIfTrue="1" operator="greaterThan">
      <formula>20</formula>
    </cfRule>
  </conditionalFormatting>
  <conditionalFormatting sqref="AU32">
    <cfRule type="cellIs" dxfId="16" priority="345" stopIfTrue="1" operator="greaterThan">
      <formula>20</formula>
    </cfRule>
  </conditionalFormatting>
  <conditionalFormatting sqref="AX32">
    <cfRule type="cellIs" dxfId="15" priority="344" stopIfTrue="1" operator="greaterThan">
      <formula>20</formula>
    </cfRule>
  </conditionalFormatting>
  <conditionalFormatting sqref="BA32">
    <cfRule type="cellIs" dxfId="14" priority="343" stopIfTrue="1" operator="greaterThan">
      <formula>20</formula>
    </cfRule>
  </conditionalFormatting>
  <conditionalFormatting sqref="BD32">
    <cfRule type="cellIs" dxfId="13" priority="342" stopIfTrue="1" operator="greaterThan">
      <formula>20</formula>
    </cfRule>
  </conditionalFormatting>
  <conditionalFormatting sqref="BG32">
    <cfRule type="cellIs" dxfId="12" priority="341" stopIfTrue="1" operator="greaterThan">
      <formula>20</formula>
    </cfRule>
  </conditionalFormatting>
  <conditionalFormatting sqref="BJ32">
    <cfRule type="cellIs" dxfId="11" priority="340" stopIfTrue="1" operator="greaterThan">
      <formula>20</formula>
    </cfRule>
  </conditionalFormatting>
  <conditionalFormatting sqref="BM32">
    <cfRule type="cellIs" dxfId="10" priority="339" stopIfTrue="1" operator="greaterThan">
      <formula>20</formula>
    </cfRule>
  </conditionalFormatting>
  <conditionalFormatting sqref="BP32">
    <cfRule type="cellIs" dxfId="9" priority="338" stopIfTrue="1" operator="greaterThan">
      <formula>20</formula>
    </cfRule>
  </conditionalFormatting>
  <conditionalFormatting sqref="BS32">
    <cfRule type="cellIs" dxfId="8" priority="337" stopIfTrue="1" operator="greaterThan">
      <formula>20</formula>
    </cfRule>
  </conditionalFormatting>
  <conditionalFormatting sqref="BV32">
    <cfRule type="cellIs" dxfId="7" priority="336" stopIfTrue="1" operator="greaterThan">
      <formula>20</formula>
    </cfRule>
  </conditionalFormatting>
  <conditionalFormatting sqref="R32">
    <cfRule type="cellIs" dxfId="6" priority="125" stopIfTrue="1" operator="greaterThan">
      <formula>20</formula>
    </cfRule>
  </conditionalFormatting>
  <conditionalFormatting sqref="Z15 W15 AC15:AC16 AN59:BD60 BG34:BG60 BI34:BV60 AF15:BV16 O15:T15 O16:Z16 O59:AL60 O14:BV14 O17:BV31 O34:BD58 A14:N31 A34:N60">
    <cfRule type="expression" dxfId="5" priority="6">
      <formula>MOD(ROW(),2)=0</formula>
    </cfRule>
  </conditionalFormatting>
  <conditionalFormatting sqref="H14:H31 K14:K31 N14:N31 T14:T31 H34:H60 W34:W60 Z34:Z60 AO34:AO60 AR34:AR60 BG34:BG60 BJ34:BJ60 Q14:Q31 W14:W31 Z14:Z31 AC14:AC31 AF14:AF31 AI14:AI31 AL14:AL31 AO14:AO31 AR14:AR31 AX14:AX31 AU14:AU31 BD14:BD31 BA14:BA31 BJ14:BJ31 BG14:BG31 BP14:BP31 BM14:BM31 BV14:BV31 BS14:BS31">
    <cfRule type="cellIs" dxfId="4" priority="5" operator="greaterThan">
      <formula>20</formula>
    </cfRule>
  </conditionalFormatting>
  <conditionalFormatting sqref="AB16">
    <cfRule type="expression" dxfId="3" priority="4">
      <formula>MOD(ROW(),2)=0</formula>
    </cfRule>
  </conditionalFormatting>
  <conditionalFormatting sqref="BE34:BE60">
    <cfRule type="expression" dxfId="2" priority="3">
      <formula>MOD(ROW(),2)=0</formula>
    </cfRule>
  </conditionalFormatting>
  <conditionalFormatting sqref="BF34:BF60">
    <cfRule type="expression" dxfId="1" priority="2">
      <formula>MOD(ROW(),2)=0</formula>
    </cfRule>
  </conditionalFormatting>
  <conditionalFormatting sqref="BH34:BH60">
    <cfRule type="expression" dxfId="0" priority="1">
      <formula>MOD(ROW(),2)=0</formula>
    </cfRule>
  </conditionalFormatting>
  <printOptions horizontalCentered="1"/>
  <pageMargins left="0.17" right="0.16" top="0.5" bottom="0.35" header="0.2" footer="0.18"/>
  <pageSetup scale="80" fitToWidth="0" orientation="landscape" r:id="rId1"/>
  <headerFooter alignWithMargins="0">
    <oddFooter>&amp;LSample Measurement Section&amp;RPage &amp;P of  &amp;N</oddFooter>
  </headerFooter>
  <colBreaks count="5" manualBreakCount="5">
    <brk id="14" max="1048575" man="1"/>
    <brk id="26" max="1048575" man="1"/>
    <brk id="38" max="1048575" man="1"/>
    <brk id="50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Water Quality Duplicates</vt:lpstr>
      <vt:lpstr>'Water Quality Duplicates'!Print_Area</vt:lpstr>
      <vt:lpstr>'Water Quality Duplicates'!Print_Titles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o8472</dc:creator>
  <cp:lastModifiedBy>HALL, GARRETT J</cp:lastModifiedBy>
  <cp:lastPrinted>2015-07-21T20:08:32Z</cp:lastPrinted>
  <dcterms:created xsi:type="dcterms:W3CDTF">2002-01-07T14:19:35Z</dcterms:created>
  <dcterms:modified xsi:type="dcterms:W3CDTF">2015-07-21T20:09:03Z</dcterms:modified>
</cp:coreProperties>
</file>