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10" yWindow="150" windowWidth="15570" windowHeight="9315"/>
  </bookViews>
  <sheets>
    <sheet name="NPDES Dup" sheetId="1" r:id="rId1"/>
  </sheets>
  <definedNames>
    <definedName name="_xlnm._FilterDatabase" localSheetId="0" hidden="1">'NPDES Dup'!$A$8:$I$26</definedName>
    <definedName name="_xlnm.Print_Area" localSheetId="0">'NPDES Dup'!$A$2:$I$152</definedName>
    <definedName name="_xlnm.Print_Titles" localSheetId="0">'NPDES Dup'!$8:$10</definedName>
  </definedNames>
  <calcPr calcId="145621"/>
</workbook>
</file>

<file path=xl/calcChain.xml><?xml version="1.0" encoding="utf-8"?>
<calcChain xmlns="http://schemas.openxmlformats.org/spreadsheetml/2006/main">
  <c r="H121" i="1" l="1"/>
  <c r="I121" i="1" s="1"/>
  <c r="H125" i="1" l="1"/>
  <c r="I125" i="1" s="1"/>
  <c r="H110" i="1" l="1"/>
  <c r="I110" i="1" s="1"/>
  <c r="H109" i="1"/>
  <c r="I109" i="1" s="1"/>
  <c r="H74" i="1"/>
  <c r="I74" i="1" s="1"/>
  <c r="H73" i="1"/>
  <c r="I73" i="1" s="1"/>
  <c r="H27" i="1"/>
  <c r="I27" i="1" s="1"/>
  <c r="H26" i="1"/>
  <c r="I26" i="1" s="1"/>
  <c r="H120" i="1" l="1"/>
  <c r="I120" i="1" s="1"/>
  <c r="H50" i="1" l="1"/>
  <c r="I50" i="1" s="1"/>
  <c r="H47" i="1" l="1"/>
  <c r="I47" i="1" s="1"/>
  <c r="H43" i="1"/>
  <c r="I43" i="1" s="1"/>
  <c r="H45" i="1"/>
  <c r="I45" i="1" s="1"/>
  <c r="H44" i="1"/>
  <c r="I44" i="1" s="1"/>
  <c r="H51" i="1"/>
  <c r="I51" i="1" s="1"/>
  <c r="H53" i="1"/>
  <c r="I53" i="1" s="1"/>
  <c r="H55" i="1"/>
  <c r="I55" i="1" s="1"/>
  <c r="H67" i="1"/>
  <c r="I67" i="1" s="1"/>
  <c r="H69" i="1"/>
  <c r="I69" i="1" s="1"/>
  <c r="H64" i="1"/>
  <c r="I64" i="1" s="1"/>
  <c r="H114" i="1"/>
  <c r="I114" i="1" s="1"/>
  <c r="H111" i="1"/>
  <c r="I111" i="1" s="1"/>
  <c r="H18" i="1" l="1"/>
  <c r="I18" i="1" s="1"/>
  <c r="H112" i="1" l="1"/>
  <c r="I112" i="1" s="1"/>
  <c r="H19" i="1" l="1"/>
  <c r="I19" i="1" s="1"/>
  <c r="H20" i="1" l="1"/>
  <c r="I20" i="1" s="1"/>
  <c r="H23" i="1" l="1"/>
  <c r="I23" i="1" s="1"/>
  <c r="H16" i="1"/>
  <c r="I16" i="1" s="1"/>
</calcChain>
</file>

<file path=xl/sharedStrings.xml><?xml version="1.0" encoding="utf-8"?>
<sst xmlns="http://schemas.openxmlformats.org/spreadsheetml/2006/main" count="1037" uniqueCount="81">
  <si>
    <t>NPDES Site</t>
  </si>
  <si>
    <t>Laboratory</t>
  </si>
  <si>
    <t>Parameter</t>
  </si>
  <si>
    <t>Units</t>
  </si>
  <si>
    <t>Outfall Value</t>
  </si>
  <si>
    <t>Duplicate Value</t>
  </si>
  <si>
    <t>Relative % Difference</t>
  </si>
  <si>
    <t>A-11</t>
  </si>
  <si>
    <t>Total Suspended Solids</t>
  </si>
  <si>
    <t>mg/L</t>
  </si>
  <si>
    <t>SES</t>
  </si>
  <si>
    <t>Biochemical Oxygen Demand</t>
  </si>
  <si>
    <t>H-16</t>
  </si>
  <si>
    <t>A-01</t>
  </si>
  <si>
    <t>Iron</t>
  </si>
  <si>
    <t>H-12</t>
  </si>
  <si>
    <t>Copper</t>
  </si>
  <si>
    <t>Zinc</t>
  </si>
  <si>
    <t>Oil &amp; Grease</t>
  </si>
  <si>
    <t>A-1A</t>
  </si>
  <si>
    <t>Trichloroethylene</t>
  </si>
  <si>
    <t>Tetrachloroethylene</t>
  </si>
  <si>
    <t>µg/L</t>
  </si>
  <si>
    <t>M-05</t>
  </si>
  <si>
    <t>Low Level Mercury</t>
  </si>
  <si>
    <t>ng/L</t>
  </si>
  <si>
    <t>Cadmium</t>
  </si>
  <si>
    <t>Chromium</t>
  </si>
  <si>
    <t>Lead</t>
  </si>
  <si>
    <t xml:space="preserve">H-16 </t>
  </si>
  <si>
    <t>Nickel</t>
  </si>
  <si>
    <t>Silver</t>
  </si>
  <si>
    <t>Mercury</t>
  </si>
  <si>
    <t>F-08</t>
  </si>
  <si>
    <t>L-07</t>
  </si>
  <si>
    <t>K-18</t>
  </si>
  <si>
    <t>H-02</t>
  </si>
  <si>
    <t>mg/l</t>
  </si>
  <si>
    <t>H-07</t>
  </si>
  <si>
    <t>Low Level Mercury Blank</t>
  </si>
  <si>
    <t>Sample Date</t>
  </si>
  <si>
    <t>♦</t>
  </si>
  <si>
    <t>EBL</t>
  </si>
  <si>
    <t>&lt;1.0</t>
  </si>
  <si>
    <t>&lt;2.0</t>
  </si>
  <si>
    <t>pH</t>
  </si>
  <si>
    <t>SU</t>
  </si>
  <si>
    <t>D-01</t>
  </si>
  <si>
    <t>D-01C</t>
  </si>
  <si>
    <t>Aluminum</t>
  </si>
  <si>
    <t>Manganese</t>
  </si>
  <si>
    <t>&lt;4.0</t>
  </si>
  <si>
    <t>&lt;0.0001</t>
  </si>
  <si>
    <t>&lt;0.005</t>
  </si>
  <si>
    <t>&lt;0.002</t>
  </si>
  <si>
    <t>&lt;0.01</t>
  </si>
  <si>
    <t>&lt;0.5</t>
  </si>
  <si>
    <t>&lt;0.0100</t>
  </si>
  <si>
    <t>&lt;5.3</t>
  </si>
  <si>
    <t>&lt;5.0</t>
  </si>
  <si>
    <t>NO FLOW</t>
  </si>
  <si>
    <t>D-01B</t>
  </si>
  <si>
    <t>D-02</t>
  </si>
  <si>
    <t>D-03</t>
  </si>
  <si>
    <t>D-06</t>
  </si>
  <si>
    <t>D-01D</t>
  </si>
  <si>
    <t>Total Residual Chlorine</t>
  </si>
  <si>
    <t>Total Petroleum Hydrocarbons</t>
  </si>
  <si>
    <t>&lt; 0.5</t>
  </si>
  <si>
    <t>&lt;0.0020</t>
  </si>
  <si>
    <t>&lt;0.0050</t>
  </si>
  <si>
    <r>
      <t>&lt;0.5</t>
    </r>
    <r>
      <rPr>
        <vertAlign val="superscript"/>
        <sz val="11"/>
        <color rgb="FFFF0000"/>
        <rFont val="Calibri"/>
        <family val="2"/>
        <scheme val="minor"/>
      </rPr>
      <t>1</t>
    </r>
  </si>
  <si>
    <r>
      <t>&lt; 0.5</t>
    </r>
    <r>
      <rPr>
        <vertAlign val="superscript"/>
        <sz val="11"/>
        <color rgb="FFFF0000"/>
        <rFont val="Calibri"/>
        <family val="2"/>
        <scheme val="minor"/>
      </rPr>
      <t>1</t>
    </r>
  </si>
  <si>
    <t>NOTE: Laboratory Acronyms - EBL = Environmental Bioassay Laboratory, SES = Shealy Environmental Services</t>
  </si>
  <si>
    <t>2014 NPDES Duplicate Sample Results</t>
  </si>
  <si>
    <t>Data Table 8-3 NPDES Duplicate Sample Results</t>
  </si>
  <si>
    <t>4 Printed Pages</t>
  </si>
  <si>
    <r>
      <t>Relative Percent</t>
    </r>
    <r>
      <rPr>
        <b/>
        <u/>
        <sz val="11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"/>
        <family val="2"/>
        <scheme val="minor"/>
      </rPr>
      <t>Difference (</t>
    </r>
    <r>
      <rPr>
        <b/>
        <u/>
        <sz val="11"/>
        <color theme="0"/>
        <rFont val="Calibri"/>
        <family val="2"/>
        <scheme val="minor"/>
      </rPr>
      <t>&lt;</t>
    </r>
    <r>
      <rPr>
        <b/>
        <sz val="11"/>
        <color theme="0"/>
        <rFont val="Calibri"/>
        <family val="2"/>
        <scheme val="minor"/>
      </rPr>
      <t xml:space="preserve"> 20 %)</t>
    </r>
  </si>
  <si>
    <t>NOTE: (1) Field Blank (not Outfall) result</t>
  </si>
  <si>
    <t>NOTE: ♦ Not calculated due to less than value</t>
  </si>
  <si>
    <t>Sample Measurement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</si>
</sst>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0.0"/>
    <numFmt numFmtId="166" formatCode="0.000"/>
    <numFmt numFmtId="167" formatCode="0.00000"/>
    <numFmt numFmtId="168" formatCode="m/d;@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 wrapText="1"/>
    </xf>
    <xf numFmtId="16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8" fontId="1" fillId="0" borderId="0" xfId="0" applyNumberFormat="1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66" fontId="7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/>
    </xf>
    <xf numFmtId="168" fontId="7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4" fontId="7" fillId="2" borderId="4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165" fontId="7" fillId="0" borderId="3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4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165" fontId="11" fillId="3" borderId="9" xfId="0" applyNumberFormat="1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left" vertical="center"/>
    </xf>
    <xf numFmtId="14" fontId="6" fillId="0" borderId="7" xfId="0" applyNumberFormat="1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38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33CC"/>
      <color rgb="FFFF7C80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3"/>
  <sheetViews>
    <sheetView tabSelected="1" zoomScaleNormal="100" workbookViewId="0">
      <selection activeCell="L10" sqref="L10"/>
    </sheetView>
  </sheetViews>
  <sheetFormatPr defaultColWidth="9.140625" defaultRowHeight="15" x14ac:dyDescent="0.2"/>
  <cols>
    <col min="1" max="1" width="10.85546875" style="29" customWidth="1"/>
    <col min="2" max="2" width="7.85546875" style="2" customWidth="1"/>
    <col min="3" max="3" width="10.85546875" style="2" bestFit="1" customWidth="1"/>
    <col min="4" max="4" width="28.42578125" style="2" bestFit="1" customWidth="1"/>
    <col min="5" max="5" width="5.42578125" style="2" bestFit="1" customWidth="1"/>
    <col min="6" max="7" width="10.5703125" style="3" customWidth="1"/>
    <col min="8" max="8" width="10.28515625" style="30" customWidth="1"/>
    <col min="9" max="9" width="10.140625" style="2" customWidth="1"/>
    <col min="10" max="10" width="15.140625" style="1" customWidth="1"/>
    <col min="11" max="16384" width="9.140625" style="2"/>
  </cols>
  <sheetData>
    <row r="1" spans="1:10" ht="18.75" x14ac:dyDescent="0.2">
      <c r="A1" s="42" t="s">
        <v>76</v>
      </c>
      <c r="B1" s="42"/>
      <c r="C1" s="42"/>
      <c r="D1" s="42"/>
      <c r="E1" s="42"/>
      <c r="F1" s="42"/>
      <c r="G1" s="42"/>
      <c r="H1" s="42"/>
      <c r="I1" s="42"/>
    </row>
    <row r="2" spans="1:10" x14ac:dyDescent="0.2">
      <c r="A2" s="43" t="s">
        <v>73</v>
      </c>
      <c r="B2" s="43"/>
      <c r="C2" s="43"/>
      <c r="D2" s="43"/>
      <c r="E2" s="43"/>
      <c r="F2" s="43"/>
      <c r="G2" s="43"/>
      <c r="H2" s="43"/>
      <c r="I2" s="43"/>
    </row>
    <row r="3" spans="1:10" x14ac:dyDescent="0.2">
      <c r="A3" s="43" t="s">
        <v>79</v>
      </c>
      <c r="B3" s="43"/>
      <c r="C3" s="43"/>
      <c r="D3" s="43"/>
      <c r="E3" s="43"/>
      <c r="F3" s="43"/>
      <c r="G3" s="43"/>
      <c r="H3" s="43"/>
      <c r="I3" s="43"/>
    </row>
    <row r="4" spans="1:10" x14ac:dyDescent="0.2">
      <c r="A4" s="43" t="s">
        <v>78</v>
      </c>
      <c r="B4" s="43"/>
      <c r="C4" s="43"/>
      <c r="D4" s="43"/>
      <c r="E4" s="43"/>
      <c r="F4" s="43"/>
      <c r="G4" s="43"/>
      <c r="H4" s="43"/>
      <c r="I4" s="43"/>
    </row>
    <row r="5" spans="1:10" x14ac:dyDescent="0.2">
      <c r="A5" s="39"/>
      <c r="B5" s="39"/>
      <c r="C5" s="39"/>
      <c r="D5" s="39"/>
      <c r="E5" s="39"/>
      <c r="F5" s="39"/>
      <c r="G5" s="39"/>
      <c r="H5" s="39"/>
      <c r="I5" s="39"/>
    </row>
    <row r="6" spans="1:10" ht="18.75" x14ac:dyDescent="0.2">
      <c r="A6" s="41" t="s">
        <v>75</v>
      </c>
      <c r="B6" s="41"/>
      <c r="C6" s="41"/>
      <c r="D6" s="41"/>
      <c r="E6" s="41"/>
      <c r="F6" s="41"/>
      <c r="G6" s="41"/>
      <c r="H6" s="41"/>
      <c r="I6" s="41"/>
    </row>
    <row r="7" spans="1:10" x14ac:dyDescent="0.2">
      <c r="A7" s="44" t="s">
        <v>80</v>
      </c>
      <c r="B7" s="44"/>
      <c r="C7" s="44"/>
      <c r="D7" s="44"/>
      <c r="E7" s="44"/>
      <c r="F7" s="44"/>
      <c r="G7" s="44"/>
      <c r="H7" s="44"/>
      <c r="I7" s="44"/>
    </row>
    <row r="8" spans="1:10" ht="15.6" customHeight="1" x14ac:dyDescent="0.2">
      <c r="A8" s="38" t="s">
        <v>74</v>
      </c>
      <c r="B8" s="38"/>
      <c r="C8" s="38"/>
      <c r="D8" s="38"/>
      <c r="E8" s="38"/>
      <c r="F8" s="38"/>
      <c r="G8" s="38"/>
      <c r="H8" s="38"/>
      <c r="I8" s="38"/>
      <c r="J8" s="4"/>
    </row>
    <row r="9" spans="1:10" s="6" customFormat="1" ht="15.75" thickBot="1" x14ac:dyDescent="0.25">
      <c r="A9" s="40"/>
      <c r="B9" s="40"/>
      <c r="C9" s="40"/>
      <c r="D9" s="40"/>
      <c r="E9" s="40"/>
      <c r="F9" s="40"/>
      <c r="G9" s="40"/>
      <c r="H9" s="40"/>
      <c r="I9" s="40"/>
      <c r="J9" s="5"/>
    </row>
    <row r="10" spans="1:10" s="6" customFormat="1" ht="60.75" thickBot="1" x14ac:dyDescent="0.25">
      <c r="A10" s="33" t="s">
        <v>40</v>
      </c>
      <c r="B10" s="34" t="s">
        <v>0</v>
      </c>
      <c r="C10" s="35" t="s">
        <v>1</v>
      </c>
      <c r="D10" s="35" t="s">
        <v>2</v>
      </c>
      <c r="E10" s="35" t="s">
        <v>3</v>
      </c>
      <c r="F10" s="34" t="s">
        <v>4</v>
      </c>
      <c r="G10" s="34" t="s">
        <v>5</v>
      </c>
      <c r="H10" s="36" t="s">
        <v>6</v>
      </c>
      <c r="I10" s="37" t="s">
        <v>77</v>
      </c>
      <c r="J10" s="5"/>
    </row>
    <row r="11" spans="1:10" s="6" customFormat="1" x14ac:dyDescent="0.2">
      <c r="A11" s="19">
        <v>41645</v>
      </c>
      <c r="B11" s="20" t="s">
        <v>12</v>
      </c>
      <c r="C11" s="20" t="s">
        <v>10</v>
      </c>
      <c r="D11" s="20" t="s">
        <v>11</v>
      </c>
      <c r="E11" s="20" t="s">
        <v>9</v>
      </c>
      <c r="F11" s="32" t="s">
        <v>44</v>
      </c>
      <c r="G11" s="32" t="s">
        <v>44</v>
      </c>
      <c r="H11" s="20" t="s">
        <v>41</v>
      </c>
      <c r="I11" s="22" t="s">
        <v>41</v>
      </c>
      <c r="J11" s="5"/>
    </row>
    <row r="12" spans="1:10" s="6" customFormat="1" x14ac:dyDescent="0.2">
      <c r="A12" s="7">
        <v>41645</v>
      </c>
      <c r="B12" s="8" t="s">
        <v>12</v>
      </c>
      <c r="C12" s="8" t="s">
        <v>10</v>
      </c>
      <c r="D12" s="8" t="s">
        <v>8</v>
      </c>
      <c r="E12" s="8" t="s">
        <v>9</v>
      </c>
      <c r="F12" s="9" t="s">
        <v>43</v>
      </c>
      <c r="G12" s="9" t="s">
        <v>43</v>
      </c>
      <c r="H12" s="8" t="s">
        <v>41</v>
      </c>
      <c r="I12" s="10" t="s">
        <v>41</v>
      </c>
      <c r="J12" s="5"/>
    </row>
    <row r="13" spans="1:10" x14ac:dyDescent="0.2">
      <c r="A13" s="7">
        <v>41648</v>
      </c>
      <c r="B13" s="8" t="s">
        <v>7</v>
      </c>
      <c r="C13" s="8" t="s">
        <v>10</v>
      </c>
      <c r="D13" s="8" t="s">
        <v>11</v>
      </c>
      <c r="E13" s="8" t="s">
        <v>9</v>
      </c>
      <c r="F13" s="9" t="s">
        <v>44</v>
      </c>
      <c r="G13" s="9" t="s">
        <v>44</v>
      </c>
      <c r="H13" s="8" t="s">
        <v>41</v>
      </c>
      <c r="I13" s="10" t="s">
        <v>41</v>
      </c>
    </row>
    <row r="14" spans="1:10" x14ac:dyDescent="0.2">
      <c r="A14" s="7">
        <v>41648</v>
      </c>
      <c r="B14" s="8" t="s">
        <v>7</v>
      </c>
      <c r="C14" s="8" t="s">
        <v>42</v>
      </c>
      <c r="D14" s="8" t="s">
        <v>8</v>
      </c>
      <c r="E14" s="8" t="s">
        <v>9</v>
      </c>
      <c r="F14" s="9" t="s">
        <v>43</v>
      </c>
      <c r="G14" s="9" t="s">
        <v>43</v>
      </c>
      <c r="H14" s="8" t="s">
        <v>41</v>
      </c>
      <c r="I14" s="10" t="s">
        <v>41</v>
      </c>
    </row>
    <row r="15" spans="1:10" x14ac:dyDescent="0.2">
      <c r="A15" s="11">
        <v>41681</v>
      </c>
      <c r="B15" s="8" t="s">
        <v>13</v>
      </c>
      <c r="C15" s="12" t="s">
        <v>10</v>
      </c>
      <c r="D15" s="8" t="s">
        <v>11</v>
      </c>
      <c r="E15" s="12" t="s">
        <v>9</v>
      </c>
      <c r="F15" s="13" t="s">
        <v>44</v>
      </c>
      <c r="G15" s="13" t="s">
        <v>44</v>
      </c>
      <c r="H15" s="8" t="s">
        <v>41</v>
      </c>
      <c r="I15" s="10" t="s">
        <v>41</v>
      </c>
    </row>
    <row r="16" spans="1:10" x14ac:dyDescent="0.2">
      <c r="A16" s="11">
        <v>41681</v>
      </c>
      <c r="B16" s="8" t="s">
        <v>13</v>
      </c>
      <c r="C16" s="12" t="s">
        <v>42</v>
      </c>
      <c r="D16" s="8" t="s">
        <v>14</v>
      </c>
      <c r="E16" s="12" t="s">
        <v>9</v>
      </c>
      <c r="F16" s="9">
        <v>9.6600000000000005E-2</v>
      </c>
      <c r="G16" s="9">
        <v>9.4399999999999998E-2</v>
      </c>
      <c r="H16" s="14">
        <f>ABS(F16-G16)/((F16+G16)/2)*100</f>
        <v>2.3036649214659763</v>
      </c>
      <c r="I16" s="10" t="str">
        <f>IF(H16&gt;20,"No","Yes")</f>
        <v>Yes</v>
      </c>
    </row>
    <row r="17" spans="1:11" s="6" customFormat="1" x14ac:dyDescent="0.2">
      <c r="A17" s="11">
        <v>41680</v>
      </c>
      <c r="B17" s="8" t="s">
        <v>13</v>
      </c>
      <c r="C17" s="12" t="s">
        <v>10</v>
      </c>
      <c r="D17" s="8" t="s">
        <v>18</v>
      </c>
      <c r="E17" s="12" t="s">
        <v>9</v>
      </c>
      <c r="F17" s="13" t="s">
        <v>51</v>
      </c>
      <c r="G17" s="13" t="s">
        <v>51</v>
      </c>
      <c r="H17" s="8" t="s">
        <v>41</v>
      </c>
      <c r="I17" s="10" t="s">
        <v>41</v>
      </c>
      <c r="J17" s="5"/>
    </row>
    <row r="18" spans="1:11" x14ac:dyDescent="0.2">
      <c r="A18" s="11">
        <v>41681</v>
      </c>
      <c r="B18" s="8" t="s">
        <v>13</v>
      </c>
      <c r="C18" s="12" t="s">
        <v>42</v>
      </c>
      <c r="D18" s="8" t="s">
        <v>8</v>
      </c>
      <c r="E18" s="12" t="s">
        <v>9</v>
      </c>
      <c r="F18" s="13">
        <v>1</v>
      </c>
      <c r="G18" s="13">
        <v>1</v>
      </c>
      <c r="H18" s="14">
        <f>ABS(F18-G18)/((F18+G18)/2)*100</f>
        <v>0</v>
      </c>
      <c r="I18" s="10" t="str">
        <f>IF(H18&gt;20,"No","Yes")</f>
        <v>Yes</v>
      </c>
    </row>
    <row r="19" spans="1:11" s="6" customFormat="1" x14ac:dyDescent="0.2">
      <c r="A19" s="11">
        <v>41681</v>
      </c>
      <c r="B19" s="8" t="s">
        <v>15</v>
      </c>
      <c r="C19" s="8" t="s">
        <v>42</v>
      </c>
      <c r="D19" s="8" t="s">
        <v>16</v>
      </c>
      <c r="E19" s="8" t="s">
        <v>9</v>
      </c>
      <c r="F19" s="9">
        <v>8.6E-3</v>
      </c>
      <c r="G19" s="9">
        <v>8.0999999999999996E-3</v>
      </c>
      <c r="H19" s="13">
        <f>ABS(F19-G19)/((F19+G19)/2)*100</f>
        <v>5.9880239520958138</v>
      </c>
      <c r="I19" s="15" t="str">
        <f t="shared" ref="I19" si="0">IF(H19&gt;20,"No","Yes")</f>
        <v>Yes</v>
      </c>
      <c r="J19" s="5"/>
      <c r="K19" s="2"/>
    </row>
    <row r="20" spans="1:11" s="6" customFormat="1" x14ac:dyDescent="0.2">
      <c r="A20" s="11">
        <v>41681</v>
      </c>
      <c r="B20" s="8" t="s">
        <v>15</v>
      </c>
      <c r="C20" s="8" t="s">
        <v>42</v>
      </c>
      <c r="D20" s="8" t="s">
        <v>17</v>
      </c>
      <c r="E20" s="8" t="s">
        <v>9</v>
      </c>
      <c r="F20" s="9">
        <v>5.6899999999999999E-2</v>
      </c>
      <c r="G20" s="9">
        <v>5.6399999999999999E-2</v>
      </c>
      <c r="H20" s="14">
        <f t="shared" ref="H20" si="1">ABS(F20-G20)/((F20+G20)/2)*100</f>
        <v>0.88261253309797083</v>
      </c>
      <c r="I20" s="10" t="str">
        <f t="shared" ref="I20" si="2">IF(H20&gt;20,"No","Yes")</f>
        <v>Yes</v>
      </c>
      <c r="J20" s="5"/>
      <c r="K20" s="2"/>
    </row>
    <row r="21" spans="1:11" x14ac:dyDescent="0.2">
      <c r="A21" s="11">
        <v>41709</v>
      </c>
      <c r="B21" s="8" t="s">
        <v>19</v>
      </c>
      <c r="C21" s="8" t="s">
        <v>10</v>
      </c>
      <c r="D21" s="8" t="s">
        <v>20</v>
      </c>
      <c r="E21" s="8" t="s">
        <v>22</v>
      </c>
      <c r="F21" s="14" t="s">
        <v>60</v>
      </c>
      <c r="G21" s="14" t="s">
        <v>60</v>
      </c>
      <c r="H21" s="14" t="s">
        <v>60</v>
      </c>
      <c r="I21" s="31" t="s">
        <v>60</v>
      </c>
      <c r="J21" s="16"/>
    </row>
    <row r="22" spans="1:11" s="6" customFormat="1" x14ac:dyDescent="0.2">
      <c r="A22" s="11">
        <v>41709</v>
      </c>
      <c r="B22" s="8" t="s">
        <v>19</v>
      </c>
      <c r="C22" s="8" t="s">
        <v>10</v>
      </c>
      <c r="D22" s="8" t="s">
        <v>21</v>
      </c>
      <c r="E22" s="8" t="s">
        <v>22</v>
      </c>
      <c r="F22" s="14" t="s">
        <v>60</v>
      </c>
      <c r="G22" s="14" t="s">
        <v>60</v>
      </c>
      <c r="H22" s="14" t="s">
        <v>60</v>
      </c>
      <c r="I22" s="31" t="s">
        <v>60</v>
      </c>
      <c r="J22" s="5"/>
      <c r="K22" s="2"/>
    </row>
    <row r="23" spans="1:11" s="6" customFormat="1" x14ac:dyDescent="0.2">
      <c r="A23" s="11">
        <v>41709</v>
      </c>
      <c r="B23" s="8" t="s">
        <v>7</v>
      </c>
      <c r="C23" s="12" t="s">
        <v>10</v>
      </c>
      <c r="D23" s="8" t="s">
        <v>24</v>
      </c>
      <c r="E23" s="12" t="s">
        <v>25</v>
      </c>
      <c r="F23" s="17">
        <v>3.04</v>
      </c>
      <c r="G23" s="17">
        <v>3.19</v>
      </c>
      <c r="H23" s="13">
        <f>ABS(F23-G23)/((F23+G23)/2)*100</f>
        <v>4.8154093097913293</v>
      </c>
      <c r="I23" s="15" t="str">
        <f t="shared" ref="I23" si="3">IF(H23&gt;20,"No","Yes")</f>
        <v>Yes</v>
      </c>
      <c r="J23" s="5"/>
      <c r="K23" s="2"/>
    </row>
    <row r="24" spans="1:11" s="6" customFormat="1" x14ac:dyDescent="0.2">
      <c r="A24" s="11">
        <v>41709</v>
      </c>
      <c r="B24" s="8" t="s">
        <v>23</v>
      </c>
      <c r="C24" s="8" t="s">
        <v>10</v>
      </c>
      <c r="D24" s="8" t="s">
        <v>20</v>
      </c>
      <c r="E24" s="8" t="s">
        <v>22</v>
      </c>
      <c r="F24" s="14" t="s">
        <v>44</v>
      </c>
      <c r="G24" s="14" t="s">
        <v>44</v>
      </c>
      <c r="H24" s="8" t="s">
        <v>41</v>
      </c>
      <c r="I24" s="10" t="s">
        <v>41</v>
      </c>
      <c r="J24" s="5"/>
      <c r="K24" s="2"/>
    </row>
    <row r="25" spans="1:11" s="6" customFormat="1" x14ac:dyDescent="0.2">
      <c r="A25" s="11">
        <v>41709</v>
      </c>
      <c r="B25" s="8" t="s">
        <v>23</v>
      </c>
      <c r="C25" s="8" t="s">
        <v>10</v>
      </c>
      <c r="D25" s="8" t="s">
        <v>21</v>
      </c>
      <c r="E25" s="8" t="s">
        <v>22</v>
      </c>
      <c r="F25" s="14" t="s">
        <v>44</v>
      </c>
      <c r="G25" s="14" t="s">
        <v>44</v>
      </c>
      <c r="H25" s="8" t="s">
        <v>41</v>
      </c>
      <c r="I25" s="10" t="s">
        <v>41</v>
      </c>
      <c r="J25" s="5"/>
      <c r="K25" s="2"/>
    </row>
    <row r="26" spans="1:11" x14ac:dyDescent="0.2">
      <c r="A26" s="11">
        <v>41717</v>
      </c>
      <c r="B26" s="8" t="s">
        <v>35</v>
      </c>
      <c r="C26" s="8" t="s">
        <v>42</v>
      </c>
      <c r="D26" s="8" t="s">
        <v>45</v>
      </c>
      <c r="E26" s="8" t="s">
        <v>46</v>
      </c>
      <c r="F26" s="14">
        <v>6.9</v>
      </c>
      <c r="G26" s="14">
        <v>6.9</v>
      </c>
      <c r="H26" s="13">
        <f>ABS(F26-G26)/((F26+G26)/2)*100</f>
        <v>0</v>
      </c>
      <c r="I26" s="15" t="str">
        <f t="shared" ref="I26" si="4">IF(H26&gt;20,"No","Yes")</f>
        <v>Yes</v>
      </c>
    </row>
    <row r="27" spans="1:11" x14ac:dyDescent="0.2">
      <c r="A27" s="11">
        <v>41717</v>
      </c>
      <c r="B27" s="8" t="s">
        <v>34</v>
      </c>
      <c r="C27" s="8" t="s">
        <v>42</v>
      </c>
      <c r="D27" s="8" t="s">
        <v>45</v>
      </c>
      <c r="E27" s="8" t="s">
        <v>46</v>
      </c>
      <c r="F27" s="14">
        <v>7</v>
      </c>
      <c r="G27" s="14">
        <v>7</v>
      </c>
      <c r="H27" s="13">
        <f>ABS(F27-G27)/((F27+G27)/2)*100</f>
        <v>0</v>
      </c>
      <c r="I27" s="15" t="str">
        <f t="shared" ref="I27" si="5">IF(H27&gt;20,"No","Yes")</f>
        <v>Yes</v>
      </c>
    </row>
    <row r="28" spans="1:11" x14ac:dyDescent="0.2">
      <c r="A28" s="11">
        <v>41744</v>
      </c>
      <c r="B28" s="8" t="s">
        <v>12</v>
      </c>
      <c r="C28" s="8" t="s">
        <v>10</v>
      </c>
      <c r="D28" s="8" t="s">
        <v>26</v>
      </c>
      <c r="E28" s="12" t="s">
        <v>9</v>
      </c>
      <c r="F28" s="14" t="s">
        <v>52</v>
      </c>
      <c r="G28" s="14" t="s">
        <v>52</v>
      </c>
      <c r="H28" s="8" t="s">
        <v>41</v>
      </c>
      <c r="I28" s="15" t="s">
        <v>41</v>
      </c>
    </row>
    <row r="29" spans="1:11" x14ac:dyDescent="0.2">
      <c r="A29" s="11">
        <v>41744</v>
      </c>
      <c r="B29" s="8" t="s">
        <v>12</v>
      </c>
      <c r="C29" s="8" t="s">
        <v>10</v>
      </c>
      <c r="D29" s="8" t="s">
        <v>27</v>
      </c>
      <c r="E29" s="12" t="s">
        <v>9</v>
      </c>
      <c r="F29" s="14" t="s">
        <v>53</v>
      </c>
      <c r="G29" s="14" t="s">
        <v>53</v>
      </c>
      <c r="H29" s="8" t="s">
        <v>41</v>
      </c>
      <c r="I29" s="15" t="s">
        <v>41</v>
      </c>
    </row>
    <row r="30" spans="1:11" x14ac:dyDescent="0.2">
      <c r="A30" s="11">
        <v>41744</v>
      </c>
      <c r="B30" s="8" t="s">
        <v>12</v>
      </c>
      <c r="C30" s="8" t="s">
        <v>10</v>
      </c>
      <c r="D30" s="8" t="s">
        <v>16</v>
      </c>
      <c r="E30" s="12" t="s">
        <v>9</v>
      </c>
      <c r="F30" s="14" t="s">
        <v>53</v>
      </c>
      <c r="G30" s="14" t="s">
        <v>53</v>
      </c>
      <c r="H30" s="8" t="s">
        <v>41</v>
      </c>
      <c r="I30" s="15" t="s">
        <v>41</v>
      </c>
    </row>
    <row r="31" spans="1:11" x14ac:dyDescent="0.2">
      <c r="A31" s="11">
        <v>41744</v>
      </c>
      <c r="B31" s="8" t="s">
        <v>12</v>
      </c>
      <c r="C31" s="8" t="s">
        <v>10</v>
      </c>
      <c r="D31" s="8" t="s">
        <v>28</v>
      </c>
      <c r="E31" s="12" t="s">
        <v>9</v>
      </c>
      <c r="F31" s="14" t="s">
        <v>54</v>
      </c>
      <c r="G31" s="14" t="s">
        <v>54</v>
      </c>
      <c r="H31" s="8" t="s">
        <v>41</v>
      </c>
      <c r="I31" s="15" t="s">
        <v>41</v>
      </c>
    </row>
    <row r="32" spans="1:11" x14ac:dyDescent="0.2">
      <c r="A32" s="11">
        <v>41744</v>
      </c>
      <c r="B32" s="8" t="s">
        <v>29</v>
      </c>
      <c r="C32" s="8" t="s">
        <v>10</v>
      </c>
      <c r="D32" s="8" t="s">
        <v>30</v>
      </c>
      <c r="E32" s="12" t="s">
        <v>9</v>
      </c>
      <c r="F32" s="14" t="s">
        <v>55</v>
      </c>
      <c r="G32" s="14" t="s">
        <v>55</v>
      </c>
      <c r="H32" s="8" t="s">
        <v>41</v>
      </c>
      <c r="I32" s="15" t="s">
        <v>41</v>
      </c>
    </row>
    <row r="33" spans="1:10" x14ac:dyDescent="0.2">
      <c r="A33" s="11">
        <v>41744</v>
      </c>
      <c r="B33" s="8" t="s">
        <v>12</v>
      </c>
      <c r="C33" s="8" t="s">
        <v>10</v>
      </c>
      <c r="D33" s="8" t="s">
        <v>31</v>
      </c>
      <c r="E33" s="12" t="s">
        <v>9</v>
      </c>
      <c r="F33" s="14" t="s">
        <v>53</v>
      </c>
      <c r="G33" s="14" t="s">
        <v>53</v>
      </c>
      <c r="H33" s="8" t="s">
        <v>41</v>
      </c>
      <c r="I33" s="15" t="s">
        <v>41</v>
      </c>
    </row>
    <row r="34" spans="1:10" s="6" customFormat="1" x14ac:dyDescent="0.2">
      <c r="A34" s="11">
        <v>41744</v>
      </c>
      <c r="B34" s="8" t="s">
        <v>12</v>
      </c>
      <c r="C34" s="8" t="s">
        <v>10</v>
      </c>
      <c r="D34" s="8" t="s">
        <v>17</v>
      </c>
      <c r="E34" s="12" t="s">
        <v>9</v>
      </c>
      <c r="F34" s="14" t="s">
        <v>53</v>
      </c>
      <c r="G34" s="14" t="s">
        <v>53</v>
      </c>
      <c r="H34" s="8" t="s">
        <v>41</v>
      </c>
      <c r="I34" s="15" t="s">
        <v>41</v>
      </c>
      <c r="J34" s="1"/>
    </row>
    <row r="35" spans="1:10" s="6" customFormat="1" x14ac:dyDescent="0.2">
      <c r="A35" s="11">
        <v>41744</v>
      </c>
      <c r="B35" s="8" t="s">
        <v>12</v>
      </c>
      <c r="C35" s="8" t="s">
        <v>10</v>
      </c>
      <c r="D35" s="8" t="s">
        <v>32</v>
      </c>
      <c r="E35" s="12" t="s">
        <v>9</v>
      </c>
      <c r="F35" s="14" t="s">
        <v>52</v>
      </c>
      <c r="G35" s="14" t="s">
        <v>52</v>
      </c>
      <c r="H35" s="8" t="s">
        <v>41</v>
      </c>
      <c r="I35" s="15" t="s">
        <v>41</v>
      </c>
      <c r="J35" s="1"/>
    </row>
    <row r="36" spans="1:10" s="6" customFormat="1" x14ac:dyDescent="0.2">
      <c r="A36" s="11">
        <v>41765</v>
      </c>
      <c r="B36" s="8" t="s">
        <v>19</v>
      </c>
      <c r="C36" s="8" t="s">
        <v>10</v>
      </c>
      <c r="D36" s="8" t="s">
        <v>20</v>
      </c>
      <c r="E36" s="8" t="s">
        <v>22</v>
      </c>
      <c r="F36" s="18" t="s">
        <v>60</v>
      </c>
      <c r="G36" s="18" t="s">
        <v>60</v>
      </c>
      <c r="H36" s="8" t="s">
        <v>60</v>
      </c>
      <c r="I36" s="10" t="s">
        <v>60</v>
      </c>
      <c r="J36" s="1"/>
    </row>
    <row r="37" spans="1:10" s="6" customFormat="1" x14ac:dyDescent="0.2">
      <c r="A37" s="11">
        <v>41765</v>
      </c>
      <c r="B37" s="8" t="s">
        <v>19</v>
      </c>
      <c r="C37" s="8" t="s">
        <v>10</v>
      </c>
      <c r="D37" s="8" t="s">
        <v>21</v>
      </c>
      <c r="E37" s="8" t="s">
        <v>22</v>
      </c>
      <c r="F37" s="18" t="s">
        <v>60</v>
      </c>
      <c r="G37" s="18" t="s">
        <v>60</v>
      </c>
      <c r="H37" s="8" t="s">
        <v>60</v>
      </c>
      <c r="I37" s="10" t="s">
        <v>60</v>
      </c>
      <c r="J37" s="1"/>
    </row>
    <row r="38" spans="1:10" s="6" customFormat="1" ht="17.25" x14ac:dyDescent="0.2">
      <c r="A38" s="19">
        <v>41771</v>
      </c>
      <c r="B38" s="20" t="s">
        <v>7</v>
      </c>
      <c r="C38" s="20" t="s">
        <v>10</v>
      </c>
      <c r="D38" s="20" t="s">
        <v>39</v>
      </c>
      <c r="E38" s="20" t="s">
        <v>25</v>
      </c>
      <c r="F38" s="21" t="s">
        <v>71</v>
      </c>
      <c r="G38" s="21" t="s">
        <v>56</v>
      </c>
      <c r="H38" s="20" t="s">
        <v>41</v>
      </c>
      <c r="I38" s="22" t="s">
        <v>41</v>
      </c>
      <c r="J38" s="1"/>
    </row>
    <row r="39" spans="1:10" s="6" customFormat="1" x14ac:dyDescent="0.2">
      <c r="A39" s="11">
        <v>41771</v>
      </c>
      <c r="B39" s="8" t="s">
        <v>33</v>
      </c>
      <c r="C39" s="8" t="s">
        <v>42</v>
      </c>
      <c r="D39" s="8" t="s">
        <v>28</v>
      </c>
      <c r="E39" s="8" t="s">
        <v>9</v>
      </c>
      <c r="F39" s="18" t="s">
        <v>60</v>
      </c>
      <c r="G39" s="18" t="s">
        <v>60</v>
      </c>
      <c r="H39" s="8" t="s">
        <v>60</v>
      </c>
      <c r="I39" s="10" t="s">
        <v>60</v>
      </c>
      <c r="J39" s="5"/>
    </row>
    <row r="40" spans="1:10" s="6" customFormat="1" x14ac:dyDescent="0.2">
      <c r="A40" s="11">
        <v>41771</v>
      </c>
      <c r="B40" s="8" t="s">
        <v>33</v>
      </c>
      <c r="C40" s="8" t="s">
        <v>42</v>
      </c>
      <c r="D40" s="8" t="s">
        <v>17</v>
      </c>
      <c r="E40" s="8" t="s">
        <v>9</v>
      </c>
      <c r="F40" s="18" t="s">
        <v>60</v>
      </c>
      <c r="G40" s="18" t="s">
        <v>60</v>
      </c>
      <c r="H40" s="8" t="s">
        <v>60</v>
      </c>
      <c r="I40" s="10" t="s">
        <v>60</v>
      </c>
      <c r="J40" s="5"/>
    </row>
    <row r="41" spans="1:10" s="6" customFormat="1" x14ac:dyDescent="0.2">
      <c r="A41" s="11">
        <v>41793</v>
      </c>
      <c r="B41" s="8" t="s">
        <v>7</v>
      </c>
      <c r="C41" s="8" t="s">
        <v>42</v>
      </c>
      <c r="D41" s="8" t="s">
        <v>8</v>
      </c>
      <c r="E41" s="8" t="s">
        <v>9</v>
      </c>
      <c r="F41" s="9" t="s">
        <v>43</v>
      </c>
      <c r="G41" s="9" t="s">
        <v>43</v>
      </c>
      <c r="H41" s="8" t="s">
        <v>41</v>
      </c>
      <c r="I41" s="10" t="s">
        <v>41</v>
      </c>
      <c r="J41" s="5"/>
    </row>
    <row r="42" spans="1:10" x14ac:dyDescent="0.2">
      <c r="A42" s="11">
        <v>41793</v>
      </c>
      <c r="B42" s="8" t="s">
        <v>7</v>
      </c>
      <c r="C42" s="8" t="s">
        <v>10</v>
      </c>
      <c r="D42" s="8" t="s">
        <v>11</v>
      </c>
      <c r="E42" s="8" t="s">
        <v>9</v>
      </c>
      <c r="F42" s="13" t="s">
        <v>44</v>
      </c>
      <c r="G42" s="13" t="s">
        <v>44</v>
      </c>
      <c r="H42" s="8" t="s">
        <v>41</v>
      </c>
      <c r="I42" s="10" t="s">
        <v>41</v>
      </c>
      <c r="J42" s="5"/>
    </row>
    <row r="43" spans="1:10" s="6" customFormat="1" x14ac:dyDescent="0.2">
      <c r="A43" s="11">
        <v>41794</v>
      </c>
      <c r="B43" s="8" t="s">
        <v>35</v>
      </c>
      <c r="C43" s="8" t="s">
        <v>42</v>
      </c>
      <c r="D43" s="8" t="s">
        <v>45</v>
      </c>
      <c r="E43" s="8" t="s">
        <v>46</v>
      </c>
      <c r="F43" s="14">
        <v>6.8</v>
      </c>
      <c r="G43" s="14">
        <v>7</v>
      </c>
      <c r="H43" s="13">
        <f t="shared" ref="H43:H69" si="6">ABS(F43-G43)/((F43+G43)/2)*100</f>
        <v>2.8985507246376838</v>
      </c>
      <c r="I43" s="15" t="str">
        <f t="shared" ref="I43:I69" si="7">IF(H43&gt;20,"No","Yes")</f>
        <v>Yes</v>
      </c>
      <c r="J43" s="5"/>
    </row>
    <row r="44" spans="1:10" x14ac:dyDescent="0.2">
      <c r="A44" s="11">
        <v>41795</v>
      </c>
      <c r="B44" s="8" t="s">
        <v>35</v>
      </c>
      <c r="C44" s="8" t="s">
        <v>42</v>
      </c>
      <c r="D44" s="8" t="s">
        <v>8</v>
      </c>
      <c r="E44" s="12" t="s">
        <v>9</v>
      </c>
      <c r="F44" s="14">
        <v>1</v>
      </c>
      <c r="G44" s="14">
        <v>1</v>
      </c>
      <c r="H44" s="13">
        <f>ABS(F44-G44)/((F44+G44)/2)*100</f>
        <v>0</v>
      </c>
      <c r="I44" s="15" t="str">
        <f>IF(H44&gt;20,"No","Yes")</f>
        <v>Yes</v>
      </c>
      <c r="J44" s="5"/>
    </row>
    <row r="45" spans="1:10" x14ac:dyDescent="0.2">
      <c r="A45" s="11">
        <v>41794</v>
      </c>
      <c r="B45" s="8" t="s">
        <v>34</v>
      </c>
      <c r="C45" s="8" t="s">
        <v>42</v>
      </c>
      <c r="D45" s="8" t="s">
        <v>45</v>
      </c>
      <c r="E45" s="8" t="s">
        <v>46</v>
      </c>
      <c r="F45" s="14">
        <v>6.9</v>
      </c>
      <c r="G45" s="14">
        <v>7.1</v>
      </c>
      <c r="H45" s="13">
        <f t="shared" si="6"/>
        <v>2.857142857142847</v>
      </c>
      <c r="I45" s="15" t="str">
        <f t="shared" si="7"/>
        <v>Yes</v>
      </c>
      <c r="J45" s="5"/>
    </row>
    <row r="46" spans="1:10" s="6" customFormat="1" x14ac:dyDescent="0.2">
      <c r="A46" s="11">
        <v>41795</v>
      </c>
      <c r="B46" s="8" t="s">
        <v>34</v>
      </c>
      <c r="C46" s="8" t="s">
        <v>42</v>
      </c>
      <c r="D46" s="8" t="s">
        <v>8</v>
      </c>
      <c r="E46" s="12" t="s">
        <v>9</v>
      </c>
      <c r="F46" s="9" t="s">
        <v>43</v>
      </c>
      <c r="G46" s="14">
        <v>1</v>
      </c>
      <c r="H46" s="8" t="s">
        <v>41</v>
      </c>
      <c r="I46" s="10" t="s">
        <v>41</v>
      </c>
      <c r="J46" s="5"/>
    </row>
    <row r="47" spans="1:10" s="6" customFormat="1" x14ac:dyDescent="0.2">
      <c r="A47" s="11">
        <v>41795</v>
      </c>
      <c r="B47" s="8" t="s">
        <v>38</v>
      </c>
      <c r="C47" s="8" t="s">
        <v>42</v>
      </c>
      <c r="D47" s="8" t="s">
        <v>8</v>
      </c>
      <c r="E47" s="8" t="s">
        <v>9</v>
      </c>
      <c r="F47" s="14">
        <v>9</v>
      </c>
      <c r="G47" s="14">
        <v>10</v>
      </c>
      <c r="H47" s="13">
        <f>ABS(F47-G47)/((F47+G47)/2)*100</f>
        <v>10.526315789473683</v>
      </c>
      <c r="I47" s="15" t="str">
        <f>IF(H47&gt;20,"No","Yes")</f>
        <v>Yes</v>
      </c>
      <c r="J47" s="5"/>
    </row>
    <row r="48" spans="1:10" s="6" customFormat="1" x14ac:dyDescent="0.2">
      <c r="A48" s="11">
        <v>41799</v>
      </c>
      <c r="B48" s="8" t="s">
        <v>23</v>
      </c>
      <c r="C48" s="8" t="s">
        <v>10</v>
      </c>
      <c r="D48" s="8" t="s">
        <v>21</v>
      </c>
      <c r="E48" s="8" t="s">
        <v>22</v>
      </c>
      <c r="F48" s="14" t="s">
        <v>44</v>
      </c>
      <c r="G48" s="14" t="s">
        <v>44</v>
      </c>
      <c r="H48" s="8" t="s">
        <v>41</v>
      </c>
      <c r="I48" s="10" t="s">
        <v>41</v>
      </c>
      <c r="J48" s="5"/>
    </row>
    <row r="49" spans="1:11" s="6" customFormat="1" x14ac:dyDescent="0.2">
      <c r="A49" s="11">
        <v>41799</v>
      </c>
      <c r="B49" s="8" t="s">
        <v>23</v>
      </c>
      <c r="C49" s="8" t="s">
        <v>10</v>
      </c>
      <c r="D49" s="8" t="s">
        <v>20</v>
      </c>
      <c r="E49" s="8" t="s">
        <v>22</v>
      </c>
      <c r="F49" s="14" t="s">
        <v>44</v>
      </c>
      <c r="G49" s="14" t="s">
        <v>44</v>
      </c>
      <c r="H49" s="8" t="s">
        <v>41</v>
      </c>
      <c r="I49" s="10" t="s">
        <v>41</v>
      </c>
      <c r="J49" s="5"/>
    </row>
    <row r="50" spans="1:11" s="6" customFormat="1" x14ac:dyDescent="0.2">
      <c r="A50" s="11">
        <v>41800</v>
      </c>
      <c r="B50" s="8" t="s">
        <v>15</v>
      </c>
      <c r="C50" s="8" t="s">
        <v>42</v>
      </c>
      <c r="D50" s="8" t="s">
        <v>16</v>
      </c>
      <c r="E50" s="8" t="s">
        <v>9</v>
      </c>
      <c r="F50" s="18">
        <v>6.1999999999999998E-3</v>
      </c>
      <c r="G50" s="18">
        <v>6.1000000000000004E-3</v>
      </c>
      <c r="H50" s="13">
        <f t="shared" ref="H50" si="8">ABS(F50-G50)/((F50+G50)/2)*100</f>
        <v>1.6260162601625918</v>
      </c>
      <c r="I50" s="15" t="str">
        <f t="shared" ref="I50" si="9">IF(H50&gt;20,"No","Yes")</f>
        <v>Yes</v>
      </c>
      <c r="J50" s="1"/>
      <c r="K50" s="2"/>
    </row>
    <row r="51" spans="1:11" s="6" customFormat="1" x14ac:dyDescent="0.2">
      <c r="A51" s="11">
        <v>41800</v>
      </c>
      <c r="B51" s="8" t="s">
        <v>15</v>
      </c>
      <c r="C51" s="8" t="s">
        <v>42</v>
      </c>
      <c r="D51" s="8" t="s">
        <v>17</v>
      </c>
      <c r="E51" s="8" t="s">
        <v>9</v>
      </c>
      <c r="F51" s="18">
        <v>1.7500000000000002E-2</v>
      </c>
      <c r="G51" s="18">
        <v>1.78E-2</v>
      </c>
      <c r="H51" s="13">
        <f t="shared" si="6"/>
        <v>1.6997167138810096</v>
      </c>
      <c r="I51" s="15" t="str">
        <f t="shared" si="7"/>
        <v>Yes</v>
      </c>
      <c r="J51" s="1"/>
      <c r="K51" s="2"/>
    </row>
    <row r="52" spans="1:11" s="6" customFormat="1" x14ac:dyDescent="0.2">
      <c r="A52" s="11">
        <v>41842</v>
      </c>
      <c r="B52" s="8" t="s">
        <v>13</v>
      </c>
      <c r="C52" s="8" t="s">
        <v>10</v>
      </c>
      <c r="D52" s="8" t="s">
        <v>11</v>
      </c>
      <c r="E52" s="8" t="s">
        <v>9</v>
      </c>
      <c r="F52" s="14" t="s">
        <v>44</v>
      </c>
      <c r="G52" s="14" t="s">
        <v>44</v>
      </c>
      <c r="H52" s="8" t="s">
        <v>41</v>
      </c>
      <c r="I52" s="10" t="s">
        <v>41</v>
      </c>
      <c r="J52" s="1"/>
      <c r="K52" s="2"/>
    </row>
    <row r="53" spans="1:11" s="6" customFormat="1" x14ac:dyDescent="0.2">
      <c r="A53" s="11">
        <v>41842</v>
      </c>
      <c r="B53" s="8" t="s">
        <v>13</v>
      </c>
      <c r="C53" s="8" t="s">
        <v>42</v>
      </c>
      <c r="D53" s="8" t="s">
        <v>14</v>
      </c>
      <c r="E53" s="8" t="s">
        <v>9</v>
      </c>
      <c r="F53" s="18">
        <v>0.95350000000000001</v>
      </c>
      <c r="G53" s="18">
        <v>1.0017</v>
      </c>
      <c r="H53" s="13">
        <f t="shared" si="6"/>
        <v>4.9304418985270066</v>
      </c>
      <c r="I53" s="15" t="str">
        <f t="shared" si="7"/>
        <v>Yes</v>
      </c>
      <c r="J53" s="1"/>
      <c r="K53" s="2"/>
    </row>
    <row r="54" spans="1:11" s="6" customFormat="1" x14ac:dyDescent="0.2">
      <c r="A54" s="11">
        <v>41841</v>
      </c>
      <c r="B54" s="8" t="s">
        <v>13</v>
      </c>
      <c r="C54" s="8" t="s">
        <v>10</v>
      </c>
      <c r="D54" s="8" t="s">
        <v>18</v>
      </c>
      <c r="E54" s="8" t="s">
        <v>9</v>
      </c>
      <c r="F54" s="13" t="s">
        <v>51</v>
      </c>
      <c r="G54" s="13" t="s">
        <v>51</v>
      </c>
      <c r="H54" s="8" t="s">
        <v>41</v>
      </c>
      <c r="I54" s="10" t="s">
        <v>41</v>
      </c>
      <c r="J54" s="1"/>
      <c r="K54" s="2"/>
    </row>
    <row r="55" spans="1:11" s="6" customFormat="1" x14ac:dyDescent="0.2">
      <c r="A55" s="11">
        <v>41842</v>
      </c>
      <c r="B55" s="8" t="s">
        <v>13</v>
      </c>
      <c r="C55" s="8" t="s">
        <v>42</v>
      </c>
      <c r="D55" s="8" t="s">
        <v>8</v>
      </c>
      <c r="E55" s="8" t="s">
        <v>9</v>
      </c>
      <c r="F55" s="14">
        <v>5</v>
      </c>
      <c r="G55" s="14">
        <v>5</v>
      </c>
      <c r="H55" s="13">
        <f t="shared" si="6"/>
        <v>0</v>
      </c>
      <c r="I55" s="15" t="str">
        <f t="shared" si="7"/>
        <v>Yes</v>
      </c>
      <c r="J55" s="1"/>
      <c r="K55" s="2"/>
    </row>
    <row r="56" spans="1:11" s="6" customFormat="1" x14ac:dyDescent="0.2">
      <c r="A56" s="11">
        <v>41842</v>
      </c>
      <c r="B56" s="8" t="s">
        <v>7</v>
      </c>
      <c r="C56" s="8" t="s">
        <v>10</v>
      </c>
      <c r="D56" s="8" t="s">
        <v>11</v>
      </c>
      <c r="E56" s="8" t="s">
        <v>9</v>
      </c>
      <c r="F56" s="14" t="s">
        <v>44</v>
      </c>
      <c r="G56" s="14" t="s">
        <v>44</v>
      </c>
      <c r="H56" s="8" t="s">
        <v>41</v>
      </c>
      <c r="I56" s="10" t="s">
        <v>41</v>
      </c>
      <c r="J56" s="5"/>
    </row>
    <row r="57" spans="1:11" s="6" customFormat="1" x14ac:dyDescent="0.2">
      <c r="A57" s="11">
        <v>41842</v>
      </c>
      <c r="B57" s="8" t="s">
        <v>7</v>
      </c>
      <c r="C57" s="8" t="s">
        <v>42</v>
      </c>
      <c r="D57" s="8" t="s">
        <v>8</v>
      </c>
      <c r="E57" s="8" t="s">
        <v>9</v>
      </c>
      <c r="F57" s="14" t="s">
        <v>43</v>
      </c>
      <c r="G57" s="14">
        <v>0</v>
      </c>
      <c r="H57" s="8" t="s">
        <v>41</v>
      </c>
      <c r="I57" s="10" t="s">
        <v>41</v>
      </c>
      <c r="J57" s="5"/>
    </row>
    <row r="58" spans="1:11" s="6" customFormat="1" x14ac:dyDescent="0.2">
      <c r="A58" s="11">
        <v>41862</v>
      </c>
      <c r="B58" s="8" t="s">
        <v>12</v>
      </c>
      <c r="C58" s="8" t="s">
        <v>10</v>
      </c>
      <c r="D58" s="8" t="s">
        <v>26</v>
      </c>
      <c r="E58" s="8" t="s">
        <v>37</v>
      </c>
      <c r="F58" s="14" t="s">
        <v>52</v>
      </c>
      <c r="G58" s="14" t="s">
        <v>52</v>
      </c>
      <c r="H58" s="8" t="s">
        <v>41</v>
      </c>
      <c r="I58" s="15" t="s">
        <v>41</v>
      </c>
      <c r="J58" s="5"/>
    </row>
    <row r="59" spans="1:11" s="6" customFormat="1" x14ac:dyDescent="0.2">
      <c r="A59" s="11">
        <v>41862</v>
      </c>
      <c r="B59" s="8" t="s">
        <v>12</v>
      </c>
      <c r="C59" s="8" t="s">
        <v>10</v>
      </c>
      <c r="D59" s="8" t="s">
        <v>27</v>
      </c>
      <c r="E59" s="23" t="s">
        <v>37</v>
      </c>
      <c r="F59" s="14" t="s">
        <v>53</v>
      </c>
      <c r="G59" s="14" t="s">
        <v>53</v>
      </c>
      <c r="H59" s="8" t="s">
        <v>41</v>
      </c>
      <c r="I59" s="15" t="s">
        <v>41</v>
      </c>
      <c r="J59" s="5"/>
    </row>
    <row r="60" spans="1:11" s="6" customFormat="1" x14ac:dyDescent="0.2">
      <c r="A60" s="11">
        <v>41862</v>
      </c>
      <c r="B60" s="8" t="s">
        <v>12</v>
      </c>
      <c r="C60" s="8" t="s">
        <v>10</v>
      </c>
      <c r="D60" s="8" t="s">
        <v>16</v>
      </c>
      <c r="E60" s="23" t="s">
        <v>37</v>
      </c>
      <c r="F60" s="14" t="s">
        <v>53</v>
      </c>
      <c r="G60" s="14" t="s">
        <v>53</v>
      </c>
      <c r="H60" s="8" t="s">
        <v>41</v>
      </c>
      <c r="I60" s="15" t="s">
        <v>41</v>
      </c>
      <c r="J60" s="5"/>
    </row>
    <row r="61" spans="1:11" s="6" customFormat="1" x14ac:dyDescent="0.2">
      <c r="A61" s="11">
        <v>41862</v>
      </c>
      <c r="B61" s="8" t="s">
        <v>12</v>
      </c>
      <c r="C61" s="8" t="s">
        <v>10</v>
      </c>
      <c r="D61" s="8" t="s">
        <v>28</v>
      </c>
      <c r="E61" s="8" t="s">
        <v>37</v>
      </c>
      <c r="F61" s="14" t="s">
        <v>54</v>
      </c>
      <c r="G61" s="14" t="s">
        <v>54</v>
      </c>
      <c r="H61" s="8" t="s">
        <v>41</v>
      </c>
      <c r="I61" s="15" t="s">
        <v>41</v>
      </c>
      <c r="J61" s="5"/>
    </row>
    <row r="62" spans="1:11" s="6" customFormat="1" x14ac:dyDescent="0.2">
      <c r="A62" s="11">
        <v>41862</v>
      </c>
      <c r="B62" s="8" t="s">
        <v>12</v>
      </c>
      <c r="C62" s="8" t="s">
        <v>10</v>
      </c>
      <c r="D62" s="8" t="s">
        <v>30</v>
      </c>
      <c r="E62" s="8" t="s">
        <v>37</v>
      </c>
      <c r="F62" s="14" t="s">
        <v>55</v>
      </c>
      <c r="G62" s="14" t="s">
        <v>55</v>
      </c>
      <c r="H62" s="8" t="s">
        <v>41</v>
      </c>
      <c r="I62" s="15" t="s">
        <v>41</v>
      </c>
      <c r="J62" s="5"/>
    </row>
    <row r="63" spans="1:11" s="6" customFormat="1" x14ac:dyDescent="0.2">
      <c r="A63" s="11">
        <v>41862</v>
      </c>
      <c r="B63" s="8" t="s">
        <v>12</v>
      </c>
      <c r="C63" s="8" t="s">
        <v>10</v>
      </c>
      <c r="D63" s="8" t="s">
        <v>31</v>
      </c>
      <c r="E63" s="8" t="s">
        <v>37</v>
      </c>
      <c r="F63" s="14" t="s">
        <v>53</v>
      </c>
      <c r="G63" s="14" t="s">
        <v>53</v>
      </c>
      <c r="H63" s="8" t="s">
        <v>41</v>
      </c>
      <c r="I63" s="15" t="s">
        <v>41</v>
      </c>
      <c r="J63" s="5"/>
    </row>
    <row r="64" spans="1:11" s="6" customFormat="1" x14ac:dyDescent="0.2">
      <c r="A64" s="11">
        <v>41862</v>
      </c>
      <c r="B64" s="8" t="s">
        <v>12</v>
      </c>
      <c r="C64" s="8" t="s">
        <v>10</v>
      </c>
      <c r="D64" s="8" t="s">
        <v>17</v>
      </c>
      <c r="E64" s="8" t="s">
        <v>37</v>
      </c>
      <c r="F64" s="18">
        <v>6.4000000000000003E-3</v>
      </c>
      <c r="G64" s="18">
        <v>6.3E-3</v>
      </c>
      <c r="H64" s="13">
        <f>ABS(F64-G64)/((F64+G64)/2)*100</f>
        <v>1.5748031496063033</v>
      </c>
      <c r="I64" s="15" t="str">
        <f>IF(H64&gt;20,"No","Yes")</f>
        <v>Yes</v>
      </c>
      <c r="J64" s="5"/>
      <c r="K64" s="2"/>
    </row>
    <row r="65" spans="1:11" s="6" customFormat="1" x14ac:dyDescent="0.2">
      <c r="A65" s="11">
        <v>41862</v>
      </c>
      <c r="B65" s="8" t="s">
        <v>12</v>
      </c>
      <c r="C65" s="8" t="s">
        <v>10</v>
      </c>
      <c r="D65" s="8" t="s">
        <v>32</v>
      </c>
      <c r="E65" s="8" t="s">
        <v>37</v>
      </c>
      <c r="F65" s="14" t="s">
        <v>52</v>
      </c>
      <c r="G65" s="14" t="s">
        <v>52</v>
      </c>
      <c r="H65" s="8" t="s">
        <v>41</v>
      </c>
      <c r="I65" s="15" t="s">
        <v>41</v>
      </c>
      <c r="J65" s="5"/>
    </row>
    <row r="66" spans="1:11" s="6" customFormat="1" x14ac:dyDescent="0.2">
      <c r="A66" s="11">
        <v>41864</v>
      </c>
      <c r="B66" s="8" t="s">
        <v>13</v>
      </c>
      <c r="C66" s="8" t="s">
        <v>10</v>
      </c>
      <c r="D66" s="8" t="s">
        <v>11</v>
      </c>
      <c r="E66" s="8" t="s">
        <v>9</v>
      </c>
      <c r="F66" s="14" t="s">
        <v>44</v>
      </c>
      <c r="G66" s="14" t="s">
        <v>44</v>
      </c>
      <c r="H66" s="8" t="s">
        <v>41</v>
      </c>
      <c r="I66" s="10" t="s">
        <v>41</v>
      </c>
      <c r="J66" s="5"/>
      <c r="K66" s="2"/>
    </row>
    <row r="67" spans="1:11" s="6" customFormat="1" x14ac:dyDescent="0.2">
      <c r="A67" s="11">
        <v>41864</v>
      </c>
      <c r="B67" s="8" t="s">
        <v>13</v>
      </c>
      <c r="C67" s="8" t="s">
        <v>42</v>
      </c>
      <c r="D67" s="8" t="s">
        <v>14</v>
      </c>
      <c r="E67" s="8" t="s">
        <v>9</v>
      </c>
      <c r="F67" s="18">
        <v>0.4572</v>
      </c>
      <c r="G67" s="18">
        <v>0.43190000000000001</v>
      </c>
      <c r="H67" s="13">
        <f t="shared" si="6"/>
        <v>5.6911483522663344</v>
      </c>
      <c r="I67" s="15" t="str">
        <f t="shared" si="7"/>
        <v>Yes</v>
      </c>
      <c r="J67" s="5"/>
    </row>
    <row r="68" spans="1:11" s="6" customFormat="1" x14ac:dyDescent="0.2">
      <c r="A68" s="11">
        <v>41864</v>
      </c>
      <c r="B68" s="8" t="s">
        <v>13</v>
      </c>
      <c r="C68" s="8" t="s">
        <v>10</v>
      </c>
      <c r="D68" s="8" t="s">
        <v>18</v>
      </c>
      <c r="E68" s="8" t="s">
        <v>9</v>
      </c>
      <c r="F68" s="14" t="s">
        <v>59</v>
      </c>
      <c r="G68" s="14" t="s">
        <v>58</v>
      </c>
      <c r="H68" s="8" t="s">
        <v>41</v>
      </c>
      <c r="I68" s="10" t="s">
        <v>41</v>
      </c>
      <c r="J68" s="5"/>
    </row>
    <row r="69" spans="1:11" s="6" customFormat="1" x14ac:dyDescent="0.2">
      <c r="A69" s="11">
        <v>41864</v>
      </c>
      <c r="B69" s="8" t="s">
        <v>13</v>
      </c>
      <c r="C69" s="8" t="s">
        <v>42</v>
      </c>
      <c r="D69" s="8" t="s">
        <v>8</v>
      </c>
      <c r="E69" s="8" t="s">
        <v>9</v>
      </c>
      <c r="F69" s="14">
        <v>4</v>
      </c>
      <c r="G69" s="14">
        <v>2</v>
      </c>
      <c r="H69" s="13">
        <f t="shared" si="6"/>
        <v>66.666666666666657</v>
      </c>
      <c r="I69" s="15" t="str">
        <f t="shared" si="7"/>
        <v>No</v>
      </c>
      <c r="J69" s="5"/>
    </row>
    <row r="70" spans="1:11" s="6" customFormat="1" x14ac:dyDescent="0.2">
      <c r="A70" s="11">
        <v>41870</v>
      </c>
      <c r="B70" s="8" t="s">
        <v>36</v>
      </c>
      <c r="C70" s="8" t="s">
        <v>42</v>
      </c>
      <c r="D70" s="8" t="s">
        <v>16</v>
      </c>
      <c r="E70" s="8" t="s">
        <v>9</v>
      </c>
      <c r="F70" s="14" t="s">
        <v>53</v>
      </c>
      <c r="G70" s="14" t="s">
        <v>53</v>
      </c>
      <c r="H70" s="8" t="s">
        <v>41</v>
      </c>
      <c r="I70" s="15" t="s">
        <v>41</v>
      </c>
      <c r="J70" s="5"/>
    </row>
    <row r="71" spans="1:11" s="6" customFormat="1" x14ac:dyDescent="0.2">
      <c r="A71" s="11">
        <v>41870</v>
      </c>
      <c r="B71" s="8" t="s">
        <v>36</v>
      </c>
      <c r="C71" s="8" t="s">
        <v>42</v>
      </c>
      <c r="D71" s="8" t="s">
        <v>28</v>
      </c>
      <c r="E71" s="8" t="s">
        <v>9</v>
      </c>
      <c r="F71" s="14" t="s">
        <v>54</v>
      </c>
      <c r="G71" s="14" t="s">
        <v>54</v>
      </c>
      <c r="H71" s="8" t="s">
        <v>41</v>
      </c>
      <c r="I71" s="15" t="s">
        <v>41</v>
      </c>
      <c r="J71" s="5"/>
    </row>
    <row r="72" spans="1:11" s="6" customFormat="1" x14ac:dyDescent="0.2">
      <c r="A72" s="11">
        <v>41870</v>
      </c>
      <c r="B72" s="8" t="s">
        <v>36</v>
      </c>
      <c r="C72" s="8" t="s">
        <v>42</v>
      </c>
      <c r="D72" s="8" t="s">
        <v>17</v>
      </c>
      <c r="E72" s="8" t="s">
        <v>9</v>
      </c>
      <c r="F72" s="24" t="s">
        <v>57</v>
      </c>
      <c r="G72" s="18">
        <v>1.3299999999999999E-2</v>
      </c>
      <c r="H72" s="8" t="s">
        <v>41</v>
      </c>
      <c r="I72" s="15" t="s">
        <v>41</v>
      </c>
      <c r="J72" s="5"/>
    </row>
    <row r="73" spans="1:11" x14ac:dyDescent="0.2">
      <c r="A73" s="11">
        <v>41897</v>
      </c>
      <c r="B73" s="8" t="s">
        <v>35</v>
      </c>
      <c r="C73" s="8" t="s">
        <v>42</v>
      </c>
      <c r="D73" s="8" t="s">
        <v>45</v>
      </c>
      <c r="E73" s="8" t="s">
        <v>46</v>
      </c>
      <c r="F73" s="14">
        <v>6.6</v>
      </c>
      <c r="G73" s="14">
        <v>6.6</v>
      </c>
      <c r="H73" s="13">
        <f>ABS(F73-G73)/((F73+G73)/2)*100</f>
        <v>0</v>
      </c>
      <c r="I73" s="15" t="str">
        <f t="shared" ref="I73:I74" si="10">IF(H73&gt;20,"No","Yes")</f>
        <v>Yes</v>
      </c>
      <c r="J73" s="5"/>
      <c r="K73" s="6"/>
    </row>
    <row r="74" spans="1:11" x14ac:dyDescent="0.2">
      <c r="A74" s="11">
        <v>41897</v>
      </c>
      <c r="B74" s="8" t="s">
        <v>34</v>
      </c>
      <c r="C74" s="8" t="s">
        <v>42</v>
      </c>
      <c r="D74" s="8" t="s">
        <v>45</v>
      </c>
      <c r="E74" s="8" t="s">
        <v>46</v>
      </c>
      <c r="F74" s="14">
        <v>7.3</v>
      </c>
      <c r="G74" s="14">
        <v>7.4</v>
      </c>
      <c r="H74" s="13">
        <f>ABS(F74-G74)/((F74+G74)/2)*100</f>
        <v>1.3605442176870821</v>
      </c>
      <c r="I74" s="15" t="str">
        <f t="shared" si="10"/>
        <v>Yes</v>
      </c>
      <c r="J74" s="5"/>
      <c r="K74" s="6"/>
    </row>
    <row r="75" spans="1:11" x14ac:dyDescent="0.2">
      <c r="A75" s="11">
        <v>41900</v>
      </c>
      <c r="B75" s="8" t="s">
        <v>36</v>
      </c>
      <c r="C75" s="8" t="s">
        <v>42</v>
      </c>
      <c r="D75" s="8" t="s">
        <v>16</v>
      </c>
      <c r="E75" s="12" t="s">
        <v>37</v>
      </c>
      <c r="F75" s="14" t="s">
        <v>53</v>
      </c>
      <c r="G75" s="14" t="s">
        <v>53</v>
      </c>
      <c r="H75" s="8" t="s">
        <v>41</v>
      </c>
      <c r="I75" s="15" t="s">
        <v>41</v>
      </c>
      <c r="J75" s="5"/>
      <c r="K75" s="6"/>
    </row>
    <row r="76" spans="1:11" s="6" customFormat="1" x14ac:dyDescent="0.2">
      <c r="A76" s="11">
        <v>41900</v>
      </c>
      <c r="B76" s="8" t="s">
        <v>36</v>
      </c>
      <c r="C76" s="8" t="s">
        <v>42</v>
      </c>
      <c r="D76" s="8" t="s">
        <v>28</v>
      </c>
      <c r="E76" s="12" t="s">
        <v>37</v>
      </c>
      <c r="F76" s="14" t="s">
        <v>54</v>
      </c>
      <c r="G76" s="14" t="s">
        <v>54</v>
      </c>
      <c r="H76" s="8" t="s">
        <v>41</v>
      </c>
      <c r="I76" s="15" t="s">
        <v>41</v>
      </c>
      <c r="J76" s="5"/>
    </row>
    <row r="77" spans="1:11" s="6" customFormat="1" x14ac:dyDescent="0.2">
      <c r="A77" s="11">
        <v>41900</v>
      </c>
      <c r="B77" s="8" t="s">
        <v>36</v>
      </c>
      <c r="C77" s="8" t="s">
        <v>42</v>
      </c>
      <c r="D77" s="8" t="s">
        <v>17</v>
      </c>
      <c r="E77" s="12" t="s">
        <v>37</v>
      </c>
      <c r="F77" s="24" t="s">
        <v>57</v>
      </c>
      <c r="G77" s="24" t="s">
        <v>57</v>
      </c>
      <c r="H77" s="8" t="s">
        <v>41</v>
      </c>
      <c r="I77" s="15" t="s">
        <v>41</v>
      </c>
      <c r="J77" s="5"/>
    </row>
    <row r="78" spans="1:11" s="6" customFormat="1" x14ac:dyDescent="0.2">
      <c r="A78" s="11">
        <v>41914</v>
      </c>
      <c r="B78" s="8" t="s">
        <v>47</v>
      </c>
      <c r="C78" s="8" t="s">
        <v>42</v>
      </c>
      <c r="D78" s="8" t="s">
        <v>49</v>
      </c>
      <c r="E78" s="24" t="s">
        <v>37</v>
      </c>
      <c r="F78" s="18" t="s">
        <v>60</v>
      </c>
      <c r="G78" s="18" t="s">
        <v>60</v>
      </c>
      <c r="H78" s="8" t="s">
        <v>60</v>
      </c>
      <c r="I78" s="10" t="s">
        <v>60</v>
      </c>
      <c r="J78" s="5"/>
    </row>
    <row r="79" spans="1:11" s="6" customFormat="1" x14ac:dyDescent="0.2">
      <c r="A79" s="11">
        <v>41914</v>
      </c>
      <c r="B79" s="8" t="s">
        <v>47</v>
      </c>
      <c r="C79" s="8" t="s">
        <v>42</v>
      </c>
      <c r="D79" s="8" t="s">
        <v>50</v>
      </c>
      <c r="E79" s="24" t="s">
        <v>37</v>
      </c>
      <c r="F79" s="18" t="s">
        <v>60</v>
      </c>
      <c r="G79" s="18" t="s">
        <v>60</v>
      </c>
      <c r="H79" s="8" t="s">
        <v>60</v>
      </c>
      <c r="I79" s="10" t="s">
        <v>60</v>
      </c>
      <c r="J79" s="5"/>
    </row>
    <row r="80" spans="1:11" s="6" customFormat="1" x14ac:dyDescent="0.2">
      <c r="A80" s="11">
        <v>41914</v>
      </c>
      <c r="B80" s="8" t="s">
        <v>61</v>
      </c>
      <c r="C80" s="8" t="s">
        <v>42</v>
      </c>
      <c r="D80" s="8" t="s">
        <v>16</v>
      </c>
      <c r="E80" s="24" t="s">
        <v>37</v>
      </c>
      <c r="F80" s="18" t="s">
        <v>60</v>
      </c>
      <c r="G80" s="18" t="s">
        <v>60</v>
      </c>
      <c r="H80" s="8" t="s">
        <v>60</v>
      </c>
      <c r="I80" s="10" t="s">
        <v>60</v>
      </c>
      <c r="J80" s="5"/>
    </row>
    <row r="81" spans="1:10" s="6" customFormat="1" x14ac:dyDescent="0.2">
      <c r="A81" s="11">
        <v>41914</v>
      </c>
      <c r="B81" s="8" t="s">
        <v>61</v>
      </c>
      <c r="C81" s="8" t="s">
        <v>42</v>
      </c>
      <c r="D81" s="8" t="s">
        <v>30</v>
      </c>
      <c r="E81" s="24" t="s">
        <v>37</v>
      </c>
      <c r="F81" s="18" t="s">
        <v>60</v>
      </c>
      <c r="G81" s="18" t="s">
        <v>60</v>
      </c>
      <c r="H81" s="8" t="s">
        <v>60</v>
      </c>
      <c r="I81" s="10" t="s">
        <v>60</v>
      </c>
      <c r="J81" s="5"/>
    </row>
    <row r="82" spans="1:10" s="6" customFormat="1" x14ac:dyDescent="0.2">
      <c r="A82" s="11">
        <v>41914</v>
      </c>
      <c r="B82" s="8" t="s">
        <v>61</v>
      </c>
      <c r="C82" s="8" t="s">
        <v>10</v>
      </c>
      <c r="D82" s="8" t="s">
        <v>18</v>
      </c>
      <c r="E82" s="24" t="s">
        <v>37</v>
      </c>
      <c r="F82" s="18" t="s">
        <v>60</v>
      </c>
      <c r="G82" s="18" t="s">
        <v>60</v>
      </c>
      <c r="H82" s="8" t="s">
        <v>60</v>
      </c>
      <c r="I82" s="10" t="s">
        <v>60</v>
      </c>
      <c r="J82" s="5"/>
    </row>
    <row r="83" spans="1:10" s="6" customFormat="1" x14ac:dyDescent="0.2">
      <c r="A83" s="11">
        <v>41914</v>
      </c>
      <c r="B83" s="8" t="s">
        <v>61</v>
      </c>
      <c r="C83" s="8" t="s">
        <v>42</v>
      </c>
      <c r="D83" s="8" t="s">
        <v>8</v>
      </c>
      <c r="E83" s="24" t="s">
        <v>37</v>
      </c>
      <c r="F83" s="18" t="s">
        <v>60</v>
      </c>
      <c r="G83" s="18" t="s">
        <v>60</v>
      </c>
      <c r="H83" s="8" t="s">
        <v>60</v>
      </c>
      <c r="I83" s="10" t="s">
        <v>60</v>
      </c>
      <c r="J83" s="5"/>
    </row>
    <row r="84" spans="1:10" s="6" customFormat="1" x14ac:dyDescent="0.2">
      <c r="A84" s="11">
        <v>41914</v>
      </c>
      <c r="B84" s="8" t="s">
        <v>61</v>
      </c>
      <c r="C84" s="8" t="s">
        <v>42</v>
      </c>
      <c r="D84" s="8" t="s">
        <v>17</v>
      </c>
      <c r="E84" s="24" t="s">
        <v>37</v>
      </c>
      <c r="F84" s="18" t="s">
        <v>60</v>
      </c>
      <c r="G84" s="18" t="s">
        <v>60</v>
      </c>
      <c r="H84" s="8" t="s">
        <v>60</v>
      </c>
      <c r="I84" s="10" t="s">
        <v>60</v>
      </c>
      <c r="J84" s="5"/>
    </row>
    <row r="85" spans="1:10" s="6" customFormat="1" x14ac:dyDescent="0.2">
      <c r="A85" s="11">
        <v>41914</v>
      </c>
      <c r="B85" s="8" t="s">
        <v>48</v>
      </c>
      <c r="C85" s="8" t="s">
        <v>10</v>
      </c>
      <c r="D85" s="8" t="s">
        <v>18</v>
      </c>
      <c r="E85" s="24" t="s">
        <v>37</v>
      </c>
      <c r="F85" s="18" t="s">
        <v>60</v>
      </c>
      <c r="G85" s="18" t="s">
        <v>60</v>
      </c>
      <c r="H85" s="8" t="s">
        <v>60</v>
      </c>
      <c r="I85" s="10" t="s">
        <v>60</v>
      </c>
      <c r="J85" s="5"/>
    </row>
    <row r="86" spans="1:10" s="6" customFormat="1" x14ac:dyDescent="0.2">
      <c r="A86" s="11">
        <v>41914</v>
      </c>
      <c r="B86" s="8" t="s">
        <v>48</v>
      </c>
      <c r="C86" s="8" t="s">
        <v>42</v>
      </c>
      <c r="D86" s="8" t="s">
        <v>8</v>
      </c>
      <c r="E86" s="24" t="s">
        <v>37</v>
      </c>
      <c r="F86" s="18" t="s">
        <v>60</v>
      </c>
      <c r="G86" s="18" t="s">
        <v>60</v>
      </c>
      <c r="H86" s="8" t="s">
        <v>60</v>
      </c>
      <c r="I86" s="10" t="s">
        <v>60</v>
      </c>
      <c r="J86" s="5"/>
    </row>
    <row r="87" spans="1:10" s="6" customFormat="1" x14ac:dyDescent="0.2">
      <c r="A87" s="11">
        <v>41914</v>
      </c>
      <c r="B87" s="8" t="s">
        <v>65</v>
      </c>
      <c r="C87" s="8" t="s">
        <v>10</v>
      </c>
      <c r="D87" s="8" t="s">
        <v>18</v>
      </c>
      <c r="E87" s="24" t="s">
        <v>37</v>
      </c>
      <c r="F87" s="18" t="s">
        <v>60</v>
      </c>
      <c r="G87" s="18" t="s">
        <v>60</v>
      </c>
      <c r="H87" s="8" t="s">
        <v>60</v>
      </c>
      <c r="I87" s="10" t="s">
        <v>60</v>
      </c>
      <c r="J87" s="5"/>
    </row>
    <row r="88" spans="1:10" s="6" customFormat="1" x14ac:dyDescent="0.2">
      <c r="A88" s="11">
        <v>41914</v>
      </c>
      <c r="B88" s="8" t="s">
        <v>65</v>
      </c>
      <c r="C88" s="8" t="s">
        <v>42</v>
      </c>
      <c r="D88" s="8" t="s">
        <v>8</v>
      </c>
      <c r="E88" s="24" t="s">
        <v>37</v>
      </c>
      <c r="F88" s="18" t="s">
        <v>60</v>
      </c>
      <c r="G88" s="18" t="s">
        <v>60</v>
      </c>
      <c r="H88" s="8" t="s">
        <v>60</v>
      </c>
      <c r="I88" s="10" t="s">
        <v>60</v>
      </c>
      <c r="J88" s="5"/>
    </row>
    <row r="89" spans="1:10" s="6" customFormat="1" x14ac:dyDescent="0.2">
      <c r="A89" s="11">
        <v>41914</v>
      </c>
      <c r="B89" s="8" t="s">
        <v>62</v>
      </c>
      <c r="C89" s="8" t="s">
        <v>42</v>
      </c>
      <c r="D89" s="8" t="s">
        <v>16</v>
      </c>
      <c r="E89" s="24" t="s">
        <v>37</v>
      </c>
      <c r="F89" s="18" t="s">
        <v>60</v>
      </c>
      <c r="G89" s="18" t="s">
        <v>60</v>
      </c>
      <c r="H89" s="8" t="s">
        <v>60</v>
      </c>
      <c r="I89" s="10" t="s">
        <v>60</v>
      </c>
      <c r="J89" s="5"/>
    </row>
    <row r="90" spans="1:10" s="6" customFormat="1" x14ac:dyDescent="0.2">
      <c r="A90" s="11">
        <v>41914</v>
      </c>
      <c r="B90" s="8" t="s">
        <v>62</v>
      </c>
      <c r="C90" s="8" t="s">
        <v>42</v>
      </c>
      <c r="D90" s="8" t="s">
        <v>30</v>
      </c>
      <c r="E90" s="24" t="s">
        <v>37</v>
      </c>
      <c r="F90" s="18" t="s">
        <v>60</v>
      </c>
      <c r="G90" s="18" t="s">
        <v>60</v>
      </c>
      <c r="H90" s="8" t="s">
        <v>60</v>
      </c>
      <c r="I90" s="10" t="s">
        <v>60</v>
      </c>
      <c r="J90" s="5"/>
    </row>
    <row r="91" spans="1:10" s="6" customFormat="1" x14ac:dyDescent="0.2">
      <c r="A91" s="11">
        <v>41914</v>
      </c>
      <c r="B91" s="8" t="s">
        <v>62</v>
      </c>
      <c r="C91" s="8" t="s">
        <v>10</v>
      </c>
      <c r="D91" s="8" t="s">
        <v>18</v>
      </c>
      <c r="E91" s="24" t="s">
        <v>37</v>
      </c>
      <c r="F91" s="18" t="s">
        <v>60</v>
      </c>
      <c r="G91" s="18" t="s">
        <v>60</v>
      </c>
      <c r="H91" s="8" t="s">
        <v>60</v>
      </c>
      <c r="I91" s="10" t="s">
        <v>60</v>
      </c>
      <c r="J91" s="5"/>
    </row>
    <row r="92" spans="1:10" s="6" customFormat="1" x14ac:dyDescent="0.2">
      <c r="A92" s="11">
        <v>41914</v>
      </c>
      <c r="B92" s="8" t="s">
        <v>62</v>
      </c>
      <c r="C92" s="8" t="s">
        <v>42</v>
      </c>
      <c r="D92" s="8" t="s">
        <v>8</v>
      </c>
      <c r="E92" s="24" t="s">
        <v>37</v>
      </c>
      <c r="F92" s="18" t="s">
        <v>60</v>
      </c>
      <c r="G92" s="18" t="s">
        <v>60</v>
      </c>
      <c r="H92" s="8" t="s">
        <v>60</v>
      </c>
      <c r="I92" s="10" t="s">
        <v>60</v>
      </c>
      <c r="J92" s="5"/>
    </row>
    <row r="93" spans="1:10" s="6" customFormat="1" x14ac:dyDescent="0.2">
      <c r="A93" s="11">
        <v>41914</v>
      </c>
      <c r="B93" s="8" t="s">
        <v>62</v>
      </c>
      <c r="C93" s="8" t="s">
        <v>42</v>
      </c>
      <c r="D93" s="8" t="s">
        <v>17</v>
      </c>
      <c r="E93" s="24" t="s">
        <v>37</v>
      </c>
      <c r="F93" s="18" t="s">
        <v>60</v>
      </c>
      <c r="G93" s="18" t="s">
        <v>60</v>
      </c>
      <c r="H93" s="8" t="s">
        <v>60</v>
      </c>
      <c r="I93" s="10" t="s">
        <v>60</v>
      </c>
      <c r="J93" s="5"/>
    </row>
    <row r="94" spans="1:10" s="6" customFormat="1" x14ac:dyDescent="0.2">
      <c r="A94" s="11">
        <v>41914</v>
      </c>
      <c r="B94" s="8" t="s">
        <v>63</v>
      </c>
      <c r="C94" s="8" t="s">
        <v>42</v>
      </c>
      <c r="D94" s="8" t="s">
        <v>49</v>
      </c>
      <c r="E94" s="24" t="s">
        <v>37</v>
      </c>
      <c r="F94" s="18" t="s">
        <v>60</v>
      </c>
      <c r="G94" s="18" t="s">
        <v>60</v>
      </c>
      <c r="H94" s="8" t="s">
        <v>60</v>
      </c>
      <c r="I94" s="10" t="s">
        <v>60</v>
      </c>
      <c r="J94" s="5"/>
    </row>
    <row r="95" spans="1:10" s="6" customFormat="1" x14ac:dyDescent="0.2">
      <c r="A95" s="11">
        <v>41914</v>
      </c>
      <c r="B95" s="8" t="s">
        <v>63</v>
      </c>
      <c r="C95" s="8" t="s">
        <v>42</v>
      </c>
      <c r="D95" s="8" t="s">
        <v>16</v>
      </c>
      <c r="E95" s="24" t="s">
        <v>37</v>
      </c>
      <c r="F95" s="18" t="s">
        <v>60</v>
      </c>
      <c r="G95" s="18" t="s">
        <v>60</v>
      </c>
      <c r="H95" s="8" t="s">
        <v>60</v>
      </c>
      <c r="I95" s="10" t="s">
        <v>60</v>
      </c>
      <c r="J95" s="5"/>
    </row>
    <row r="96" spans="1:10" s="6" customFormat="1" x14ac:dyDescent="0.2">
      <c r="A96" s="11">
        <v>41914</v>
      </c>
      <c r="B96" s="8" t="s">
        <v>63</v>
      </c>
      <c r="C96" s="8" t="s">
        <v>42</v>
      </c>
      <c r="D96" s="8" t="s">
        <v>30</v>
      </c>
      <c r="E96" s="24" t="s">
        <v>37</v>
      </c>
      <c r="F96" s="18" t="s">
        <v>60</v>
      </c>
      <c r="G96" s="18" t="s">
        <v>60</v>
      </c>
      <c r="H96" s="8" t="s">
        <v>60</v>
      </c>
      <c r="I96" s="10" t="s">
        <v>60</v>
      </c>
      <c r="J96" s="5"/>
    </row>
    <row r="97" spans="1:12" s="6" customFormat="1" x14ac:dyDescent="0.2">
      <c r="A97" s="11">
        <v>41914</v>
      </c>
      <c r="B97" s="8" t="s">
        <v>63</v>
      </c>
      <c r="C97" s="8" t="s">
        <v>10</v>
      </c>
      <c r="D97" s="8" t="s">
        <v>18</v>
      </c>
      <c r="E97" s="24" t="s">
        <v>37</v>
      </c>
      <c r="F97" s="18" t="s">
        <v>60</v>
      </c>
      <c r="G97" s="18" t="s">
        <v>60</v>
      </c>
      <c r="H97" s="8" t="s">
        <v>60</v>
      </c>
      <c r="I97" s="10" t="s">
        <v>60</v>
      </c>
      <c r="J97" s="5"/>
    </row>
    <row r="98" spans="1:12" s="6" customFormat="1" x14ac:dyDescent="0.2">
      <c r="A98" s="11">
        <v>41914</v>
      </c>
      <c r="B98" s="8" t="s">
        <v>63</v>
      </c>
      <c r="C98" s="8" t="s">
        <v>42</v>
      </c>
      <c r="D98" s="8" t="s">
        <v>66</v>
      </c>
      <c r="E98" s="24" t="s">
        <v>37</v>
      </c>
      <c r="F98" s="18" t="s">
        <v>60</v>
      </c>
      <c r="G98" s="18" t="s">
        <v>60</v>
      </c>
      <c r="H98" s="8" t="s">
        <v>60</v>
      </c>
      <c r="I98" s="10" t="s">
        <v>60</v>
      </c>
      <c r="J98" s="5"/>
    </row>
    <row r="99" spans="1:12" s="6" customFormat="1" x14ac:dyDescent="0.2">
      <c r="A99" s="11">
        <v>41914</v>
      </c>
      <c r="B99" s="8" t="s">
        <v>63</v>
      </c>
      <c r="C99" s="8" t="s">
        <v>42</v>
      </c>
      <c r="D99" s="8" t="s">
        <v>8</v>
      </c>
      <c r="E99" s="24" t="s">
        <v>37</v>
      </c>
      <c r="F99" s="18" t="s">
        <v>60</v>
      </c>
      <c r="G99" s="18" t="s">
        <v>60</v>
      </c>
      <c r="H99" s="8" t="s">
        <v>60</v>
      </c>
      <c r="I99" s="10" t="s">
        <v>60</v>
      </c>
      <c r="J99" s="5"/>
    </row>
    <row r="100" spans="1:12" s="6" customFormat="1" x14ac:dyDescent="0.2">
      <c r="A100" s="11">
        <v>41914</v>
      </c>
      <c r="B100" s="8" t="s">
        <v>63</v>
      </c>
      <c r="C100" s="8" t="s">
        <v>42</v>
      </c>
      <c r="D100" s="8" t="s">
        <v>17</v>
      </c>
      <c r="E100" s="24" t="s">
        <v>37</v>
      </c>
      <c r="F100" s="18" t="s">
        <v>60</v>
      </c>
      <c r="G100" s="18" t="s">
        <v>60</v>
      </c>
      <c r="H100" s="8" t="s">
        <v>60</v>
      </c>
      <c r="I100" s="10" t="s">
        <v>60</v>
      </c>
      <c r="J100" s="5"/>
    </row>
    <row r="101" spans="1:12" s="6" customFormat="1" x14ac:dyDescent="0.2">
      <c r="A101" s="11">
        <v>41914</v>
      </c>
      <c r="B101" s="8" t="s">
        <v>64</v>
      </c>
      <c r="C101" s="8" t="s">
        <v>42</v>
      </c>
      <c r="D101" s="8" t="s">
        <v>49</v>
      </c>
      <c r="E101" s="24" t="s">
        <v>37</v>
      </c>
      <c r="F101" s="18" t="s">
        <v>60</v>
      </c>
      <c r="G101" s="18" t="s">
        <v>60</v>
      </c>
      <c r="H101" s="8" t="s">
        <v>60</v>
      </c>
      <c r="I101" s="10" t="s">
        <v>60</v>
      </c>
      <c r="J101" s="5"/>
    </row>
    <row r="102" spans="1:12" s="6" customFormat="1" x14ac:dyDescent="0.2">
      <c r="A102" s="11">
        <v>41914</v>
      </c>
      <c r="B102" s="8" t="s">
        <v>64</v>
      </c>
      <c r="C102" s="8" t="s">
        <v>42</v>
      </c>
      <c r="D102" s="8" t="s">
        <v>16</v>
      </c>
      <c r="E102" s="24" t="s">
        <v>37</v>
      </c>
      <c r="F102" s="18" t="s">
        <v>60</v>
      </c>
      <c r="G102" s="18" t="s">
        <v>60</v>
      </c>
      <c r="H102" s="8" t="s">
        <v>60</v>
      </c>
      <c r="I102" s="10" t="s">
        <v>60</v>
      </c>
      <c r="J102" s="5"/>
    </row>
    <row r="103" spans="1:12" s="6" customFormat="1" x14ac:dyDescent="0.2">
      <c r="A103" s="11">
        <v>41914</v>
      </c>
      <c r="B103" s="8" t="s">
        <v>64</v>
      </c>
      <c r="C103" s="8" t="s">
        <v>42</v>
      </c>
      <c r="D103" s="8" t="s">
        <v>30</v>
      </c>
      <c r="E103" s="24" t="s">
        <v>37</v>
      </c>
      <c r="F103" s="18" t="s">
        <v>60</v>
      </c>
      <c r="G103" s="18" t="s">
        <v>60</v>
      </c>
      <c r="H103" s="8" t="s">
        <v>60</v>
      </c>
      <c r="I103" s="10" t="s">
        <v>60</v>
      </c>
      <c r="J103" s="5"/>
    </row>
    <row r="104" spans="1:12" s="6" customFormat="1" x14ac:dyDescent="0.2">
      <c r="A104" s="11">
        <v>41914</v>
      </c>
      <c r="B104" s="8" t="s">
        <v>64</v>
      </c>
      <c r="C104" s="8" t="s">
        <v>10</v>
      </c>
      <c r="D104" s="8" t="s">
        <v>18</v>
      </c>
      <c r="E104" s="24" t="s">
        <v>37</v>
      </c>
      <c r="F104" s="18" t="s">
        <v>60</v>
      </c>
      <c r="G104" s="18" t="s">
        <v>60</v>
      </c>
      <c r="H104" s="8" t="s">
        <v>60</v>
      </c>
      <c r="I104" s="10" t="s">
        <v>60</v>
      </c>
      <c r="J104" s="5"/>
    </row>
    <row r="105" spans="1:12" s="6" customFormat="1" x14ac:dyDescent="0.2">
      <c r="A105" s="11">
        <v>41914</v>
      </c>
      <c r="B105" s="8" t="s">
        <v>64</v>
      </c>
      <c r="C105" s="8" t="s">
        <v>10</v>
      </c>
      <c r="D105" s="8" t="s">
        <v>67</v>
      </c>
      <c r="E105" s="14" t="s">
        <v>37</v>
      </c>
      <c r="F105" s="18" t="s">
        <v>60</v>
      </c>
      <c r="G105" s="18" t="s">
        <v>60</v>
      </c>
      <c r="H105" s="8" t="s">
        <v>60</v>
      </c>
      <c r="I105" s="10" t="s">
        <v>60</v>
      </c>
      <c r="J105" s="5"/>
    </row>
    <row r="106" spans="1:12" x14ac:dyDescent="0.2">
      <c r="A106" s="11">
        <v>41914</v>
      </c>
      <c r="B106" s="8" t="s">
        <v>64</v>
      </c>
      <c r="C106" s="8" t="s">
        <v>42</v>
      </c>
      <c r="D106" s="8" t="s">
        <v>66</v>
      </c>
      <c r="E106" s="14" t="s">
        <v>37</v>
      </c>
      <c r="F106" s="18" t="s">
        <v>60</v>
      </c>
      <c r="G106" s="18" t="s">
        <v>60</v>
      </c>
      <c r="H106" s="8" t="s">
        <v>60</v>
      </c>
      <c r="I106" s="10" t="s">
        <v>60</v>
      </c>
      <c r="J106" s="5"/>
      <c r="K106" s="6"/>
    </row>
    <row r="107" spans="1:12" x14ac:dyDescent="0.2">
      <c r="A107" s="11">
        <v>41914</v>
      </c>
      <c r="B107" s="8" t="s">
        <v>64</v>
      </c>
      <c r="C107" s="8" t="s">
        <v>42</v>
      </c>
      <c r="D107" s="8" t="s">
        <v>8</v>
      </c>
      <c r="E107" s="14" t="s">
        <v>37</v>
      </c>
      <c r="F107" s="18" t="s">
        <v>60</v>
      </c>
      <c r="G107" s="18" t="s">
        <v>60</v>
      </c>
      <c r="H107" s="8" t="s">
        <v>60</v>
      </c>
      <c r="I107" s="10" t="s">
        <v>60</v>
      </c>
      <c r="J107" s="5"/>
      <c r="K107" s="6"/>
    </row>
    <row r="108" spans="1:12" x14ac:dyDescent="0.2">
      <c r="A108" s="11">
        <v>41918</v>
      </c>
      <c r="B108" s="8" t="s">
        <v>38</v>
      </c>
      <c r="C108" s="8" t="s">
        <v>42</v>
      </c>
      <c r="D108" s="8" t="s">
        <v>8</v>
      </c>
      <c r="E108" s="12" t="s">
        <v>9</v>
      </c>
      <c r="F108" s="18" t="s">
        <v>60</v>
      </c>
      <c r="G108" s="18" t="s">
        <v>60</v>
      </c>
      <c r="H108" s="8" t="s">
        <v>60</v>
      </c>
      <c r="I108" s="10" t="s">
        <v>60</v>
      </c>
      <c r="J108" s="5"/>
      <c r="K108" s="6"/>
    </row>
    <row r="109" spans="1:12" x14ac:dyDescent="0.2">
      <c r="A109" s="11">
        <v>41918</v>
      </c>
      <c r="B109" s="8" t="s">
        <v>35</v>
      </c>
      <c r="C109" s="8" t="s">
        <v>42</v>
      </c>
      <c r="D109" s="8" t="s">
        <v>45</v>
      </c>
      <c r="E109" s="8" t="s">
        <v>46</v>
      </c>
      <c r="F109" s="14">
        <v>6.9</v>
      </c>
      <c r="G109" s="14">
        <v>6.8</v>
      </c>
      <c r="H109" s="13">
        <f>ABS(F109-G109)/((F109+G109)/2)*100</f>
        <v>1.4598540145985481</v>
      </c>
      <c r="I109" s="15" t="str">
        <f t="shared" ref="I109:I110" si="11">IF(H109&gt;20,"No","Yes")</f>
        <v>Yes</v>
      </c>
      <c r="J109" s="5"/>
      <c r="K109" s="6"/>
    </row>
    <row r="110" spans="1:12" x14ac:dyDescent="0.2">
      <c r="A110" s="11">
        <v>41918</v>
      </c>
      <c r="B110" s="8" t="s">
        <v>34</v>
      </c>
      <c r="C110" s="8" t="s">
        <v>42</v>
      </c>
      <c r="D110" s="8" t="s">
        <v>45</v>
      </c>
      <c r="E110" s="8" t="s">
        <v>46</v>
      </c>
      <c r="F110" s="14">
        <v>7.1</v>
      </c>
      <c r="G110" s="14">
        <v>7.1</v>
      </c>
      <c r="H110" s="13">
        <f>ABS(F110-G110)/((F110+G110)/2)*100</f>
        <v>0</v>
      </c>
      <c r="I110" s="15" t="str">
        <f t="shared" si="11"/>
        <v>Yes</v>
      </c>
      <c r="J110" s="5"/>
      <c r="K110" s="6"/>
    </row>
    <row r="111" spans="1:12" s="6" customFormat="1" x14ac:dyDescent="0.2">
      <c r="A111" s="11">
        <v>41919</v>
      </c>
      <c r="B111" s="8" t="s">
        <v>35</v>
      </c>
      <c r="C111" s="8" t="s">
        <v>42</v>
      </c>
      <c r="D111" s="8" t="s">
        <v>8</v>
      </c>
      <c r="E111" s="12" t="s">
        <v>9</v>
      </c>
      <c r="F111" s="14">
        <v>1</v>
      </c>
      <c r="G111" s="14">
        <v>1</v>
      </c>
      <c r="H111" s="13">
        <f>ABS(F111-G111)/((F111+G111)/2)*100</f>
        <v>0</v>
      </c>
      <c r="I111" s="15" t="str">
        <f>IF(H111&gt;20,"No","Yes")</f>
        <v>Yes</v>
      </c>
      <c r="J111" s="25"/>
      <c r="L111" s="26"/>
    </row>
    <row r="112" spans="1:12" s="6" customFormat="1" x14ac:dyDescent="0.2">
      <c r="A112" s="11">
        <v>41919</v>
      </c>
      <c r="B112" s="8" t="s">
        <v>34</v>
      </c>
      <c r="C112" s="8" t="s">
        <v>42</v>
      </c>
      <c r="D112" s="8" t="s">
        <v>8</v>
      </c>
      <c r="E112" s="12" t="s">
        <v>9</v>
      </c>
      <c r="F112" s="14">
        <v>1</v>
      </c>
      <c r="G112" s="14">
        <v>1</v>
      </c>
      <c r="H112" s="14">
        <f t="shared" ref="H112" si="12">ABS(F112-G112)/((F112+G112)/2)*100</f>
        <v>0</v>
      </c>
      <c r="I112" s="15" t="str">
        <f t="shared" ref="I112" si="13">IF(H112&gt;20,"No","Yes")</f>
        <v>Yes</v>
      </c>
      <c r="J112" s="5"/>
    </row>
    <row r="113" spans="1:10" s="6" customFormat="1" ht="17.25" x14ac:dyDescent="0.2">
      <c r="A113" s="11">
        <v>41920</v>
      </c>
      <c r="B113" s="8" t="s">
        <v>7</v>
      </c>
      <c r="C113" s="8" t="s">
        <v>10</v>
      </c>
      <c r="D113" s="8" t="s">
        <v>39</v>
      </c>
      <c r="E113" s="8" t="s">
        <v>25</v>
      </c>
      <c r="F113" s="14" t="s">
        <v>72</v>
      </c>
      <c r="G113" s="14" t="s">
        <v>68</v>
      </c>
      <c r="H113" s="8" t="s">
        <v>41</v>
      </c>
      <c r="I113" s="10" t="s">
        <v>41</v>
      </c>
      <c r="J113" s="5"/>
    </row>
    <row r="114" spans="1:10" s="6" customFormat="1" x14ac:dyDescent="0.2">
      <c r="A114" s="11">
        <v>41946</v>
      </c>
      <c r="B114" s="8" t="s">
        <v>7</v>
      </c>
      <c r="C114" s="8" t="s">
        <v>10</v>
      </c>
      <c r="D114" s="8" t="s">
        <v>24</v>
      </c>
      <c r="E114" s="8" t="s">
        <v>25</v>
      </c>
      <c r="F114" s="17">
        <v>8.0399999999999991</v>
      </c>
      <c r="G114" s="17">
        <v>8.3000000000000007</v>
      </c>
      <c r="H114" s="13">
        <f>ABS(F114-G114)/((F114+G114)/2)*100</f>
        <v>3.1823745410036914</v>
      </c>
      <c r="I114" s="15" t="str">
        <f>IF(H114&gt;20,"No","Yes")</f>
        <v>Yes</v>
      </c>
      <c r="J114" s="5"/>
    </row>
    <row r="115" spans="1:10" s="6" customFormat="1" x14ac:dyDescent="0.2">
      <c r="A115" s="11">
        <v>41947</v>
      </c>
      <c r="B115" s="8" t="s">
        <v>23</v>
      </c>
      <c r="C115" s="8" t="s">
        <v>10</v>
      </c>
      <c r="D115" s="8" t="s">
        <v>21</v>
      </c>
      <c r="E115" s="8" t="s">
        <v>22</v>
      </c>
      <c r="F115" s="14" t="s">
        <v>44</v>
      </c>
      <c r="G115" s="14" t="s">
        <v>44</v>
      </c>
      <c r="H115" s="8" t="s">
        <v>41</v>
      </c>
      <c r="I115" s="10" t="s">
        <v>41</v>
      </c>
      <c r="J115" s="25"/>
    </row>
    <row r="116" spans="1:10" s="6" customFormat="1" x14ac:dyDescent="0.2">
      <c r="A116" s="11">
        <v>41947</v>
      </c>
      <c r="B116" s="8" t="s">
        <v>23</v>
      </c>
      <c r="C116" s="8" t="s">
        <v>10</v>
      </c>
      <c r="D116" s="8" t="s">
        <v>20</v>
      </c>
      <c r="E116" s="8" t="s">
        <v>22</v>
      </c>
      <c r="F116" s="14" t="s">
        <v>44</v>
      </c>
      <c r="G116" s="14" t="s">
        <v>44</v>
      </c>
      <c r="H116" s="8" t="s">
        <v>41</v>
      </c>
      <c r="I116" s="10" t="s">
        <v>41</v>
      </c>
      <c r="J116" s="25"/>
    </row>
    <row r="117" spans="1:10" s="6" customFormat="1" x14ac:dyDescent="0.2">
      <c r="A117" s="11">
        <v>41953</v>
      </c>
      <c r="B117" s="8" t="s">
        <v>12</v>
      </c>
      <c r="C117" s="8" t="s">
        <v>10</v>
      </c>
      <c r="D117" s="8" t="s">
        <v>11</v>
      </c>
      <c r="E117" s="8" t="s">
        <v>9</v>
      </c>
      <c r="F117" s="14" t="s">
        <v>44</v>
      </c>
      <c r="G117" s="14" t="s">
        <v>44</v>
      </c>
      <c r="H117" s="8" t="s">
        <v>41</v>
      </c>
      <c r="I117" s="10" t="s">
        <v>41</v>
      </c>
      <c r="J117" s="25"/>
    </row>
    <row r="118" spans="1:10" s="6" customFormat="1" x14ac:dyDescent="0.2">
      <c r="A118" s="11">
        <v>41953</v>
      </c>
      <c r="B118" s="8" t="s">
        <v>12</v>
      </c>
      <c r="C118" s="8" t="s">
        <v>10</v>
      </c>
      <c r="D118" s="8" t="s">
        <v>8</v>
      </c>
      <c r="E118" s="8" t="s">
        <v>9</v>
      </c>
      <c r="F118" s="9" t="s">
        <v>43</v>
      </c>
      <c r="G118" s="9" t="s">
        <v>43</v>
      </c>
      <c r="H118" s="8" t="s">
        <v>41</v>
      </c>
      <c r="I118" s="10" t="s">
        <v>41</v>
      </c>
      <c r="J118" s="25"/>
    </row>
    <row r="119" spans="1:10" s="6" customFormat="1" x14ac:dyDescent="0.2">
      <c r="A119" s="11">
        <v>41962</v>
      </c>
      <c r="B119" s="8" t="s">
        <v>33</v>
      </c>
      <c r="C119" s="8" t="s">
        <v>42</v>
      </c>
      <c r="D119" s="8" t="s">
        <v>28</v>
      </c>
      <c r="E119" s="8" t="s">
        <v>9</v>
      </c>
      <c r="F119" s="14" t="s">
        <v>54</v>
      </c>
      <c r="G119" s="14" t="s">
        <v>54</v>
      </c>
      <c r="H119" s="13" t="s">
        <v>41</v>
      </c>
      <c r="I119" s="15" t="s">
        <v>41</v>
      </c>
      <c r="J119" s="25"/>
    </row>
    <row r="120" spans="1:10" s="6" customFormat="1" x14ac:dyDescent="0.2">
      <c r="A120" s="11">
        <v>41962</v>
      </c>
      <c r="B120" s="8" t="s">
        <v>33</v>
      </c>
      <c r="C120" s="8" t="s">
        <v>42</v>
      </c>
      <c r="D120" s="8" t="s">
        <v>17</v>
      </c>
      <c r="E120" s="8" t="s">
        <v>9</v>
      </c>
      <c r="F120" s="18">
        <v>3.61E-2</v>
      </c>
      <c r="G120" s="18">
        <v>3.8600000000000002E-2</v>
      </c>
      <c r="H120" s="13">
        <f t="shared" ref="H120" si="14">ABS(F120-G120)/((F120+G120)/2)*100</f>
        <v>6.6934404283801925</v>
      </c>
      <c r="I120" s="15" t="str">
        <f t="shared" ref="I120" si="15">IF(H120&gt;20,"No","Yes")</f>
        <v>Yes</v>
      </c>
      <c r="J120" s="25"/>
    </row>
    <row r="121" spans="1:10" s="6" customFormat="1" x14ac:dyDescent="0.2">
      <c r="A121" s="27">
        <v>41975</v>
      </c>
      <c r="B121" s="20" t="s">
        <v>36</v>
      </c>
      <c r="C121" s="20" t="s">
        <v>42</v>
      </c>
      <c r="D121" s="20" t="s">
        <v>16</v>
      </c>
      <c r="E121" s="20" t="s">
        <v>9</v>
      </c>
      <c r="F121" s="28">
        <v>5.1000000000000004E-3</v>
      </c>
      <c r="G121" s="28">
        <v>5.0000000000000001E-3</v>
      </c>
      <c r="H121" s="13">
        <f>ABS(F121-G121)/((F121+G121)/2)*100</f>
        <v>1.9801980198019851</v>
      </c>
      <c r="I121" s="15" t="str">
        <f>IF(H121&gt;20,"No","Yes")</f>
        <v>Yes</v>
      </c>
      <c r="J121" s="25"/>
    </row>
    <row r="122" spans="1:10" s="6" customFormat="1" x14ac:dyDescent="0.2">
      <c r="A122" s="27">
        <v>41975</v>
      </c>
      <c r="B122" s="8" t="s">
        <v>36</v>
      </c>
      <c r="C122" s="8" t="s">
        <v>42</v>
      </c>
      <c r="D122" s="8" t="s">
        <v>28</v>
      </c>
      <c r="E122" s="8" t="s">
        <v>9</v>
      </c>
      <c r="F122" s="14" t="s">
        <v>69</v>
      </c>
      <c r="G122" s="14" t="s">
        <v>69</v>
      </c>
      <c r="H122" s="13" t="s">
        <v>41</v>
      </c>
      <c r="I122" s="15" t="s">
        <v>41</v>
      </c>
      <c r="J122" s="25"/>
    </row>
    <row r="123" spans="1:10" s="6" customFormat="1" x14ac:dyDescent="0.2">
      <c r="A123" s="27">
        <v>41975</v>
      </c>
      <c r="B123" s="8" t="s">
        <v>36</v>
      </c>
      <c r="C123" s="8" t="s">
        <v>42</v>
      </c>
      <c r="D123" s="8" t="s">
        <v>17</v>
      </c>
      <c r="E123" s="8" t="s">
        <v>9</v>
      </c>
      <c r="F123" s="14" t="s">
        <v>57</v>
      </c>
      <c r="G123" s="14" t="s">
        <v>57</v>
      </c>
      <c r="H123" s="13" t="s">
        <v>41</v>
      </c>
      <c r="I123" s="15" t="s">
        <v>41</v>
      </c>
      <c r="J123" s="25"/>
    </row>
    <row r="124" spans="1:10" s="6" customFormat="1" x14ac:dyDescent="0.2">
      <c r="A124" s="27">
        <v>41975</v>
      </c>
      <c r="B124" s="8" t="s">
        <v>15</v>
      </c>
      <c r="C124" s="8" t="s">
        <v>42</v>
      </c>
      <c r="D124" s="8" t="s">
        <v>16</v>
      </c>
      <c r="E124" s="8" t="s">
        <v>9</v>
      </c>
      <c r="F124" s="14" t="s">
        <v>70</v>
      </c>
      <c r="G124" s="14" t="s">
        <v>70</v>
      </c>
      <c r="H124" s="13" t="s">
        <v>41</v>
      </c>
      <c r="I124" s="15" t="s">
        <v>41</v>
      </c>
      <c r="J124" s="25"/>
    </row>
    <row r="125" spans="1:10" s="6" customFormat="1" x14ac:dyDescent="0.2">
      <c r="A125" s="27">
        <v>41975</v>
      </c>
      <c r="B125" s="8" t="s">
        <v>15</v>
      </c>
      <c r="C125" s="8" t="s">
        <v>42</v>
      </c>
      <c r="D125" s="8" t="s">
        <v>17</v>
      </c>
      <c r="E125" s="8" t="s">
        <v>9</v>
      </c>
      <c r="F125" s="18">
        <v>2.53E-2</v>
      </c>
      <c r="G125" s="18">
        <v>2.5100000000000001E-2</v>
      </c>
      <c r="H125" s="13">
        <f t="shared" ref="H125" si="16">ABS(F125-G125)/((F125+G125)/2)*100</f>
        <v>0.79365079365078894</v>
      </c>
      <c r="I125" s="15" t="str">
        <f t="shared" ref="I125" si="17">IF(H125&gt;20,"No","Yes")</f>
        <v>Yes</v>
      </c>
      <c r="J125" s="25"/>
    </row>
    <row r="126" spans="1:10" s="6" customFormat="1" x14ac:dyDescent="0.2">
      <c r="A126" s="11">
        <v>41977</v>
      </c>
      <c r="B126" s="8" t="s">
        <v>47</v>
      </c>
      <c r="C126" s="8" t="s">
        <v>42</v>
      </c>
      <c r="D126" s="8" t="s">
        <v>49</v>
      </c>
      <c r="E126" s="8" t="s">
        <v>9</v>
      </c>
      <c r="F126" s="14" t="s">
        <v>60</v>
      </c>
      <c r="G126" s="14" t="s">
        <v>60</v>
      </c>
      <c r="H126" s="13" t="s">
        <v>60</v>
      </c>
      <c r="I126" s="15" t="s">
        <v>60</v>
      </c>
      <c r="J126" s="25"/>
    </row>
    <row r="127" spans="1:10" s="6" customFormat="1" x14ac:dyDescent="0.2">
      <c r="A127" s="11">
        <v>41977</v>
      </c>
      <c r="B127" s="8" t="s">
        <v>47</v>
      </c>
      <c r="C127" s="8" t="s">
        <v>42</v>
      </c>
      <c r="D127" s="8" t="s">
        <v>50</v>
      </c>
      <c r="E127" s="8" t="s">
        <v>9</v>
      </c>
      <c r="F127" s="14" t="s">
        <v>60</v>
      </c>
      <c r="G127" s="14" t="s">
        <v>60</v>
      </c>
      <c r="H127" s="13" t="s">
        <v>60</v>
      </c>
      <c r="I127" s="15" t="s">
        <v>60</v>
      </c>
      <c r="J127" s="25"/>
    </row>
    <row r="128" spans="1:10" s="6" customFormat="1" x14ac:dyDescent="0.2">
      <c r="A128" s="11">
        <v>41977</v>
      </c>
      <c r="B128" s="8" t="s">
        <v>61</v>
      </c>
      <c r="C128" s="8" t="s">
        <v>42</v>
      </c>
      <c r="D128" s="8" t="s">
        <v>16</v>
      </c>
      <c r="E128" s="24" t="s">
        <v>37</v>
      </c>
      <c r="F128" s="18" t="s">
        <v>60</v>
      </c>
      <c r="G128" s="8" t="s">
        <v>60</v>
      </c>
      <c r="H128" s="14" t="s">
        <v>60</v>
      </c>
      <c r="I128" s="10" t="s">
        <v>60</v>
      </c>
      <c r="J128" s="25"/>
    </row>
    <row r="129" spans="1:10" s="6" customFormat="1" x14ac:dyDescent="0.2">
      <c r="A129" s="11">
        <v>41977</v>
      </c>
      <c r="B129" s="8" t="s">
        <v>61</v>
      </c>
      <c r="C129" s="8" t="s">
        <v>42</v>
      </c>
      <c r="D129" s="8" t="s">
        <v>30</v>
      </c>
      <c r="E129" s="24" t="s">
        <v>37</v>
      </c>
      <c r="F129" s="18" t="s">
        <v>60</v>
      </c>
      <c r="G129" s="8" t="s">
        <v>60</v>
      </c>
      <c r="H129" s="14" t="s">
        <v>60</v>
      </c>
      <c r="I129" s="10" t="s">
        <v>60</v>
      </c>
      <c r="J129" s="25"/>
    </row>
    <row r="130" spans="1:10" s="6" customFormat="1" x14ac:dyDescent="0.2">
      <c r="A130" s="11">
        <v>41977</v>
      </c>
      <c r="B130" s="8" t="s">
        <v>61</v>
      </c>
      <c r="C130" s="8" t="s">
        <v>10</v>
      </c>
      <c r="D130" s="8" t="s">
        <v>18</v>
      </c>
      <c r="E130" s="24" t="s">
        <v>37</v>
      </c>
      <c r="F130" s="18" t="s">
        <v>60</v>
      </c>
      <c r="G130" s="8" t="s">
        <v>60</v>
      </c>
      <c r="H130" s="14" t="s">
        <v>60</v>
      </c>
      <c r="I130" s="10" t="s">
        <v>60</v>
      </c>
      <c r="J130" s="25"/>
    </row>
    <row r="131" spans="1:10" s="6" customFormat="1" x14ac:dyDescent="0.2">
      <c r="A131" s="11">
        <v>41977</v>
      </c>
      <c r="B131" s="8" t="s">
        <v>61</v>
      </c>
      <c r="C131" s="8" t="s">
        <v>42</v>
      </c>
      <c r="D131" s="8" t="s">
        <v>8</v>
      </c>
      <c r="E131" s="24" t="s">
        <v>37</v>
      </c>
      <c r="F131" s="18" t="s">
        <v>60</v>
      </c>
      <c r="G131" s="8" t="s">
        <v>60</v>
      </c>
      <c r="H131" s="14" t="s">
        <v>60</v>
      </c>
      <c r="I131" s="10" t="s">
        <v>60</v>
      </c>
      <c r="J131" s="25"/>
    </row>
    <row r="132" spans="1:10" s="6" customFormat="1" x14ac:dyDescent="0.2">
      <c r="A132" s="11">
        <v>41977</v>
      </c>
      <c r="B132" s="8" t="s">
        <v>61</v>
      </c>
      <c r="C132" s="8" t="s">
        <v>42</v>
      </c>
      <c r="D132" s="8" t="s">
        <v>17</v>
      </c>
      <c r="E132" s="24" t="s">
        <v>37</v>
      </c>
      <c r="F132" s="18" t="s">
        <v>60</v>
      </c>
      <c r="G132" s="8" t="s">
        <v>60</v>
      </c>
      <c r="H132" s="14" t="s">
        <v>60</v>
      </c>
      <c r="I132" s="10" t="s">
        <v>60</v>
      </c>
      <c r="J132" s="25"/>
    </row>
    <row r="133" spans="1:10" s="6" customFormat="1" x14ac:dyDescent="0.2">
      <c r="A133" s="11">
        <v>41977</v>
      </c>
      <c r="B133" s="8" t="s">
        <v>48</v>
      </c>
      <c r="C133" s="8" t="s">
        <v>10</v>
      </c>
      <c r="D133" s="8" t="s">
        <v>18</v>
      </c>
      <c r="E133" s="24" t="s">
        <v>37</v>
      </c>
      <c r="F133" s="18" t="s">
        <v>60</v>
      </c>
      <c r="G133" s="8" t="s">
        <v>60</v>
      </c>
      <c r="H133" s="14" t="s">
        <v>60</v>
      </c>
      <c r="I133" s="10" t="s">
        <v>60</v>
      </c>
      <c r="J133" s="25"/>
    </row>
    <row r="134" spans="1:10" s="6" customFormat="1" x14ac:dyDescent="0.2">
      <c r="A134" s="11">
        <v>41977</v>
      </c>
      <c r="B134" s="8" t="s">
        <v>48</v>
      </c>
      <c r="C134" s="8" t="s">
        <v>42</v>
      </c>
      <c r="D134" s="8" t="s">
        <v>8</v>
      </c>
      <c r="E134" s="24" t="s">
        <v>37</v>
      </c>
      <c r="F134" s="18" t="s">
        <v>60</v>
      </c>
      <c r="G134" s="8" t="s">
        <v>60</v>
      </c>
      <c r="H134" s="14" t="s">
        <v>60</v>
      </c>
      <c r="I134" s="10" t="s">
        <v>60</v>
      </c>
      <c r="J134" s="25"/>
    </row>
    <row r="135" spans="1:10" s="6" customFormat="1" x14ac:dyDescent="0.2">
      <c r="A135" s="11">
        <v>41977</v>
      </c>
      <c r="B135" s="8" t="s">
        <v>65</v>
      </c>
      <c r="C135" s="8" t="s">
        <v>10</v>
      </c>
      <c r="D135" s="8" t="s">
        <v>18</v>
      </c>
      <c r="E135" s="24" t="s">
        <v>37</v>
      </c>
      <c r="F135" s="18" t="s">
        <v>60</v>
      </c>
      <c r="G135" s="8" t="s">
        <v>60</v>
      </c>
      <c r="H135" s="14" t="s">
        <v>60</v>
      </c>
      <c r="I135" s="10" t="s">
        <v>60</v>
      </c>
      <c r="J135" s="25"/>
    </row>
    <row r="136" spans="1:10" s="6" customFormat="1" x14ac:dyDescent="0.2">
      <c r="A136" s="11">
        <v>41977</v>
      </c>
      <c r="B136" s="8" t="s">
        <v>65</v>
      </c>
      <c r="C136" s="8" t="s">
        <v>42</v>
      </c>
      <c r="D136" s="8" t="s">
        <v>8</v>
      </c>
      <c r="E136" s="24" t="s">
        <v>37</v>
      </c>
      <c r="F136" s="18" t="s">
        <v>60</v>
      </c>
      <c r="G136" s="8" t="s">
        <v>60</v>
      </c>
      <c r="H136" s="14" t="s">
        <v>60</v>
      </c>
      <c r="I136" s="10" t="s">
        <v>60</v>
      </c>
      <c r="J136" s="25"/>
    </row>
    <row r="137" spans="1:10" s="6" customFormat="1" x14ac:dyDescent="0.2">
      <c r="A137" s="11">
        <v>41977</v>
      </c>
      <c r="B137" s="8" t="s">
        <v>63</v>
      </c>
      <c r="C137" s="8" t="s">
        <v>42</v>
      </c>
      <c r="D137" s="8" t="s">
        <v>49</v>
      </c>
      <c r="E137" s="24" t="s">
        <v>37</v>
      </c>
      <c r="F137" s="18" t="s">
        <v>60</v>
      </c>
      <c r="G137" s="8" t="s">
        <v>60</v>
      </c>
      <c r="H137" s="14" t="s">
        <v>60</v>
      </c>
      <c r="I137" s="10" t="s">
        <v>60</v>
      </c>
      <c r="J137" s="25"/>
    </row>
    <row r="138" spans="1:10" s="6" customFormat="1" x14ac:dyDescent="0.2">
      <c r="A138" s="11">
        <v>41977</v>
      </c>
      <c r="B138" s="8" t="s">
        <v>63</v>
      </c>
      <c r="C138" s="8" t="s">
        <v>42</v>
      </c>
      <c r="D138" s="8" t="s">
        <v>16</v>
      </c>
      <c r="E138" s="24" t="s">
        <v>37</v>
      </c>
      <c r="F138" s="18" t="s">
        <v>60</v>
      </c>
      <c r="G138" s="8" t="s">
        <v>60</v>
      </c>
      <c r="H138" s="14" t="s">
        <v>60</v>
      </c>
      <c r="I138" s="10" t="s">
        <v>60</v>
      </c>
      <c r="J138" s="25"/>
    </row>
    <row r="139" spans="1:10" s="6" customFormat="1" x14ac:dyDescent="0.2">
      <c r="A139" s="11">
        <v>41977</v>
      </c>
      <c r="B139" s="8" t="s">
        <v>63</v>
      </c>
      <c r="C139" s="8" t="s">
        <v>42</v>
      </c>
      <c r="D139" s="8" t="s">
        <v>30</v>
      </c>
      <c r="E139" s="24" t="s">
        <v>37</v>
      </c>
      <c r="F139" s="18" t="s">
        <v>60</v>
      </c>
      <c r="G139" s="8" t="s">
        <v>60</v>
      </c>
      <c r="H139" s="14" t="s">
        <v>60</v>
      </c>
      <c r="I139" s="10" t="s">
        <v>60</v>
      </c>
      <c r="J139" s="25"/>
    </row>
    <row r="140" spans="1:10" s="6" customFormat="1" x14ac:dyDescent="0.2">
      <c r="A140" s="11">
        <v>41977</v>
      </c>
      <c r="B140" s="8" t="s">
        <v>63</v>
      </c>
      <c r="C140" s="8" t="s">
        <v>10</v>
      </c>
      <c r="D140" s="8" t="s">
        <v>18</v>
      </c>
      <c r="E140" s="24" t="s">
        <v>37</v>
      </c>
      <c r="F140" s="18" t="s">
        <v>60</v>
      </c>
      <c r="G140" s="8" t="s">
        <v>60</v>
      </c>
      <c r="H140" s="14" t="s">
        <v>60</v>
      </c>
      <c r="I140" s="10" t="s">
        <v>60</v>
      </c>
      <c r="J140" s="25"/>
    </row>
    <row r="141" spans="1:10" s="6" customFormat="1" x14ac:dyDescent="0.2">
      <c r="A141" s="11">
        <v>41977</v>
      </c>
      <c r="B141" s="8" t="s">
        <v>63</v>
      </c>
      <c r="C141" s="8" t="s">
        <v>42</v>
      </c>
      <c r="D141" s="8" t="s">
        <v>66</v>
      </c>
      <c r="E141" s="24" t="s">
        <v>37</v>
      </c>
      <c r="F141" s="18" t="s">
        <v>60</v>
      </c>
      <c r="G141" s="8" t="s">
        <v>60</v>
      </c>
      <c r="H141" s="14" t="s">
        <v>60</v>
      </c>
      <c r="I141" s="10" t="s">
        <v>60</v>
      </c>
      <c r="J141" s="25"/>
    </row>
    <row r="142" spans="1:10" s="6" customFormat="1" x14ac:dyDescent="0.2">
      <c r="A142" s="11">
        <v>41977</v>
      </c>
      <c r="B142" s="8" t="s">
        <v>63</v>
      </c>
      <c r="C142" s="8" t="s">
        <v>42</v>
      </c>
      <c r="D142" s="8" t="s">
        <v>8</v>
      </c>
      <c r="E142" s="24" t="s">
        <v>37</v>
      </c>
      <c r="F142" s="18" t="s">
        <v>60</v>
      </c>
      <c r="G142" s="8" t="s">
        <v>60</v>
      </c>
      <c r="H142" s="14" t="s">
        <v>60</v>
      </c>
      <c r="I142" s="10" t="s">
        <v>60</v>
      </c>
      <c r="J142" s="25"/>
    </row>
    <row r="143" spans="1:10" s="6" customFormat="1" x14ac:dyDescent="0.2">
      <c r="A143" s="11">
        <v>41977</v>
      </c>
      <c r="B143" s="8" t="s">
        <v>63</v>
      </c>
      <c r="C143" s="8" t="s">
        <v>42</v>
      </c>
      <c r="D143" s="8" t="s">
        <v>17</v>
      </c>
      <c r="E143" s="24" t="s">
        <v>37</v>
      </c>
      <c r="F143" s="18" t="s">
        <v>60</v>
      </c>
      <c r="G143" s="8" t="s">
        <v>60</v>
      </c>
      <c r="H143" s="14" t="s">
        <v>60</v>
      </c>
      <c r="I143" s="10" t="s">
        <v>60</v>
      </c>
      <c r="J143" s="25"/>
    </row>
    <row r="144" spans="1:10" s="6" customFormat="1" x14ac:dyDescent="0.2">
      <c r="A144" s="11">
        <v>41977</v>
      </c>
      <c r="B144" s="8" t="s">
        <v>64</v>
      </c>
      <c r="C144" s="8" t="s">
        <v>42</v>
      </c>
      <c r="D144" s="8" t="s">
        <v>49</v>
      </c>
      <c r="E144" s="24" t="s">
        <v>37</v>
      </c>
      <c r="F144" s="18" t="s">
        <v>60</v>
      </c>
      <c r="G144" s="8" t="s">
        <v>60</v>
      </c>
      <c r="H144" s="14" t="s">
        <v>60</v>
      </c>
      <c r="I144" s="10" t="s">
        <v>60</v>
      </c>
      <c r="J144" s="25"/>
    </row>
    <row r="145" spans="1:12" s="6" customFormat="1" x14ac:dyDescent="0.2">
      <c r="A145" s="11">
        <v>41977</v>
      </c>
      <c r="B145" s="8" t="s">
        <v>64</v>
      </c>
      <c r="C145" s="8" t="s">
        <v>42</v>
      </c>
      <c r="D145" s="8" t="s">
        <v>16</v>
      </c>
      <c r="E145" s="24" t="s">
        <v>37</v>
      </c>
      <c r="F145" s="18" t="s">
        <v>60</v>
      </c>
      <c r="G145" s="8" t="s">
        <v>60</v>
      </c>
      <c r="H145" s="14" t="s">
        <v>60</v>
      </c>
      <c r="I145" s="10" t="s">
        <v>60</v>
      </c>
      <c r="J145" s="25"/>
    </row>
    <row r="146" spans="1:12" s="6" customFormat="1" x14ac:dyDescent="0.2">
      <c r="A146" s="11">
        <v>41977</v>
      </c>
      <c r="B146" s="8" t="s">
        <v>64</v>
      </c>
      <c r="C146" s="8" t="s">
        <v>42</v>
      </c>
      <c r="D146" s="8" t="s">
        <v>30</v>
      </c>
      <c r="E146" s="24" t="s">
        <v>37</v>
      </c>
      <c r="F146" s="18" t="s">
        <v>60</v>
      </c>
      <c r="G146" s="8" t="s">
        <v>60</v>
      </c>
      <c r="H146" s="14" t="s">
        <v>60</v>
      </c>
      <c r="I146" s="10" t="s">
        <v>60</v>
      </c>
      <c r="J146" s="25"/>
    </row>
    <row r="147" spans="1:12" s="6" customFormat="1" x14ac:dyDescent="0.2">
      <c r="A147" s="11">
        <v>41977</v>
      </c>
      <c r="B147" s="8" t="s">
        <v>64</v>
      </c>
      <c r="C147" s="8" t="s">
        <v>10</v>
      </c>
      <c r="D147" s="8" t="s">
        <v>18</v>
      </c>
      <c r="E147" s="24" t="s">
        <v>37</v>
      </c>
      <c r="F147" s="18" t="s">
        <v>60</v>
      </c>
      <c r="G147" s="8" t="s">
        <v>60</v>
      </c>
      <c r="H147" s="14" t="s">
        <v>60</v>
      </c>
      <c r="I147" s="10" t="s">
        <v>60</v>
      </c>
      <c r="J147" s="25"/>
    </row>
    <row r="148" spans="1:12" s="6" customFormat="1" x14ac:dyDescent="0.2">
      <c r="A148" s="11">
        <v>41977</v>
      </c>
      <c r="B148" s="8" t="s">
        <v>64</v>
      </c>
      <c r="C148" s="8" t="s">
        <v>10</v>
      </c>
      <c r="D148" s="8" t="s">
        <v>67</v>
      </c>
      <c r="E148" s="14" t="s">
        <v>37</v>
      </c>
      <c r="F148" s="14" t="s">
        <v>60</v>
      </c>
      <c r="G148" s="13" t="s">
        <v>60</v>
      </c>
      <c r="H148" s="14" t="s">
        <v>60</v>
      </c>
      <c r="I148" s="10" t="s">
        <v>60</v>
      </c>
      <c r="J148" s="25"/>
    </row>
    <row r="149" spans="1:12" s="6" customFormat="1" x14ac:dyDescent="0.2">
      <c r="A149" s="11">
        <v>41977</v>
      </c>
      <c r="B149" s="8" t="s">
        <v>64</v>
      </c>
      <c r="C149" s="8" t="s">
        <v>42</v>
      </c>
      <c r="D149" s="8" t="s">
        <v>66</v>
      </c>
      <c r="E149" s="14" t="s">
        <v>37</v>
      </c>
      <c r="F149" s="14" t="s">
        <v>60</v>
      </c>
      <c r="G149" s="13" t="s">
        <v>60</v>
      </c>
      <c r="H149" s="14" t="s">
        <v>60</v>
      </c>
      <c r="I149" s="10" t="s">
        <v>60</v>
      </c>
    </row>
    <row r="150" spans="1:12" x14ac:dyDescent="0.2">
      <c r="A150" s="11">
        <v>41977</v>
      </c>
      <c r="B150" s="8" t="s">
        <v>64</v>
      </c>
      <c r="C150" s="8" t="s">
        <v>42</v>
      </c>
      <c r="D150" s="8" t="s">
        <v>8</v>
      </c>
      <c r="E150" s="14" t="s">
        <v>37</v>
      </c>
      <c r="F150" s="14" t="s">
        <v>60</v>
      </c>
      <c r="G150" s="13" t="s">
        <v>60</v>
      </c>
      <c r="H150" s="14" t="s">
        <v>60</v>
      </c>
      <c r="I150" s="10" t="s">
        <v>60</v>
      </c>
      <c r="J150" s="6"/>
      <c r="K150" s="6"/>
      <c r="L150" s="6"/>
    </row>
    <row r="151" spans="1:12" x14ac:dyDescent="0.2">
      <c r="A151" s="11">
        <v>41974</v>
      </c>
      <c r="B151" s="8" t="s">
        <v>19</v>
      </c>
      <c r="C151" s="8" t="s">
        <v>10</v>
      </c>
      <c r="D151" s="8" t="s">
        <v>20</v>
      </c>
      <c r="E151" s="8" t="s">
        <v>22</v>
      </c>
      <c r="F151" s="14" t="s">
        <v>44</v>
      </c>
      <c r="G151" s="14" t="s">
        <v>44</v>
      </c>
      <c r="H151" s="8" t="s">
        <v>41</v>
      </c>
      <c r="I151" s="10" t="s">
        <v>41</v>
      </c>
    </row>
    <row r="152" spans="1:12" x14ac:dyDescent="0.2">
      <c r="A152" s="11">
        <v>41974</v>
      </c>
      <c r="B152" s="8" t="s">
        <v>19</v>
      </c>
      <c r="C152" s="8" t="s">
        <v>10</v>
      </c>
      <c r="D152" s="8" t="s">
        <v>21</v>
      </c>
      <c r="E152" s="8" t="s">
        <v>22</v>
      </c>
      <c r="F152" s="14" t="s">
        <v>44</v>
      </c>
      <c r="G152" s="14" t="s">
        <v>44</v>
      </c>
      <c r="H152" s="8" t="s">
        <v>41</v>
      </c>
      <c r="I152" s="10" t="s">
        <v>41</v>
      </c>
    </row>
    <row r="153" spans="1:12" x14ac:dyDescent="0.2">
      <c r="B153" s="6"/>
      <c r="C153" s="6"/>
      <c r="D153" s="6"/>
    </row>
  </sheetData>
  <sheetProtection password="CB49" sheet="1" objects="1" scenarios="1"/>
  <sortState ref="A4:I81">
    <sortCondition ref="A4:A81"/>
  </sortState>
  <mergeCells count="9">
    <mergeCell ref="A8:I8"/>
    <mergeCell ref="A5:I5"/>
    <mergeCell ref="A9:I9"/>
    <mergeCell ref="A6:I6"/>
    <mergeCell ref="A1:I1"/>
    <mergeCell ref="A2:I2"/>
    <mergeCell ref="A3:I3"/>
    <mergeCell ref="A4:I4"/>
    <mergeCell ref="A7:I7"/>
  </mergeCells>
  <conditionalFormatting sqref="A36:E37 A119:E120 A39:E40 A38:I38 A111:I118 A41:I77 B126:I127 A121:G125 A78:E110 A128:I152 A11:I35">
    <cfRule type="expression" dxfId="37" priority="44">
      <formula>MOD(ROW(),2)=0</formula>
    </cfRule>
  </conditionalFormatting>
  <conditionalFormatting sqref="H69">
    <cfRule type="cellIs" dxfId="36" priority="43" operator="greaterThan">
      <formula>20</formula>
    </cfRule>
  </conditionalFormatting>
  <conditionalFormatting sqref="F36:I36">
    <cfRule type="expression" dxfId="35" priority="42">
      <formula>MOD(ROW(),2)=0</formula>
    </cfRule>
  </conditionalFormatting>
  <conditionalFormatting sqref="F37:I37">
    <cfRule type="expression" dxfId="34" priority="41">
      <formula>MOD(ROW(),2)=0</formula>
    </cfRule>
  </conditionalFormatting>
  <conditionalFormatting sqref="F39:I39">
    <cfRule type="expression" dxfId="33" priority="40">
      <formula>MOD(ROW(),2)=0</formula>
    </cfRule>
  </conditionalFormatting>
  <conditionalFormatting sqref="F40:I40">
    <cfRule type="expression" dxfId="32" priority="39">
      <formula>MOD(ROW(),2)=0</formula>
    </cfRule>
  </conditionalFormatting>
  <conditionalFormatting sqref="F79:I79">
    <cfRule type="expression" dxfId="31" priority="34">
      <formula>MOD(ROW(),2)=0</formula>
    </cfRule>
  </conditionalFormatting>
  <conditionalFormatting sqref="F78:I78">
    <cfRule type="expression" dxfId="30" priority="35">
      <formula>MOD(ROW(),2)=0</formula>
    </cfRule>
  </conditionalFormatting>
  <conditionalFormatting sqref="F80:I80">
    <cfRule type="expression" dxfId="29" priority="33">
      <formula>MOD(ROW(),2)=0</formula>
    </cfRule>
  </conditionalFormatting>
  <conditionalFormatting sqref="F81:I81">
    <cfRule type="expression" dxfId="28" priority="32">
      <formula>MOD(ROW(),2)=0</formula>
    </cfRule>
  </conditionalFormatting>
  <conditionalFormatting sqref="F82:I82">
    <cfRule type="expression" dxfId="27" priority="31">
      <formula>MOD(ROW(),2)=0</formula>
    </cfRule>
  </conditionalFormatting>
  <conditionalFormatting sqref="F83:I83">
    <cfRule type="expression" dxfId="26" priority="30">
      <formula>MOD(ROW(),2)=0</formula>
    </cfRule>
  </conditionalFormatting>
  <conditionalFormatting sqref="F84:I84">
    <cfRule type="expression" dxfId="25" priority="29">
      <formula>MOD(ROW(),2)=0</formula>
    </cfRule>
  </conditionalFormatting>
  <conditionalFormatting sqref="F85:I85">
    <cfRule type="expression" dxfId="24" priority="28">
      <formula>MOD(ROW(),2)=0</formula>
    </cfRule>
  </conditionalFormatting>
  <conditionalFormatting sqref="F86:I86">
    <cfRule type="expression" dxfId="23" priority="27">
      <formula>MOD(ROW(),2)=0</formula>
    </cfRule>
  </conditionalFormatting>
  <conditionalFormatting sqref="F87:I87">
    <cfRule type="expression" dxfId="22" priority="26">
      <formula>MOD(ROW(),2)=0</formula>
    </cfRule>
  </conditionalFormatting>
  <conditionalFormatting sqref="F88:I93">
    <cfRule type="expression" dxfId="21" priority="25">
      <formula>MOD(ROW(),2)=0</formula>
    </cfRule>
  </conditionalFormatting>
  <conditionalFormatting sqref="F94:I94">
    <cfRule type="expression" dxfId="20" priority="24">
      <formula>MOD(ROW(),2)=0</formula>
    </cfRule>
  </conditionalFormatting>
  <conditionalFormatting sqref="F95:I95">
    <cfRule type="expression" dxfId="19" priority="23">
      <formula>MOD(ROW(),2)=0</formula>
    </cfRule>
  </conditionalFormatting>
  <conditionalFormatting sqref="F96:I96">
    <cfRule type="expression" dxfId="18" priority="22">
      <formula>MOD(ROW(),2)=0</formula>
    </cfRule>
  </conditionalFormatting>
  <conditionalFormatting sqref="F97:I97">
    <cfRule type="expression" dxfId="17" priority="21">
      <formula>MOD(ROW(),2)=0</formula>
    </cfRule>
  </conditionalFormatting>
  <conditionalFormatting sqref="F98:I98">
    <cfRule type="expression" dxfId="16" priority="20">
      <formula>MOD(ROW(),2)=0</formula>
    </cfRule>
  </conditionalFormatting>
  <conditionalFormatting sqref="F99:I99">
    <cfRule type="expression" dxfId="15" priority="19">
      <formula>MOD(ROW(),2)=0</formula>
    </cfRule>
  </conditionalFormatting>
  <conditionalFormatting sqref="F100:I100">
    <cfRule type="expression" dxfId="14" priority="18">
      <formula>MOD(ROW(),2)=0</formula>
    </cfRule>
  </conditionalFormatting>
  <conditionalFormatting sqref="F101:I101">
    <cfRule type="expression" dxfId="13" priority="17">
      <formula>MOD(ROW(),2)=0</formula>
    </cfRule>
  </conditionalFormatting>
  <conditionalFormatting sqref="F102:I102">
    <cfRule type="expression" dxfId="12" priority="16">
      <formula>MOD(ROW(),2)=0</formula>
    </cfRule>
  </conditionalFormatting>
  <conditionalFormatting sqref="F103:I103">
    <cfRule type="expression" dxfId="11" priority="15">
      <formula>MOD(ROW(),2)=0</formula>
    </cfRule>
  </conditionalFormatting>
  <conditionalFormatting sqref="F104:I104">
    <cfRule type="expression" dxfId="10" priority="14">
      <formula>MOD(ROW(),2)=0</formula>
    </cfRule>
  </conditionalFormatting>
  <conditionalFormatting sqref="F105:I105">
    <cfRule type="expression" dxfId="9" priority="13">
      <formula>MOD(ROW(),2)=0</formula>
    </cfRule>
  </conditionalFormatting>
  <conditionalFormatting sqref="F106:I106">
    <cfRule type="expression" dxfId="8" priority="12">
      <formula>MOD(ROW(),2)=0</formula>
    </cfRule>
  </conditionalFormatting>
  <conditionalFormatting sqref="F107:I108">
    <cfRule type="expression" dxfId="7" priority="11">
      <formula>MOD(ROW(),2)=0</formula>
    </cfRule>
  </conditionalFormatting>
  <conditionalFormatting sqref="F119:I120">
    <cfRule type="expression" dxfId="6" priority="8">
      <formula>MOD(ROW(),2)=0</formula>
    </cfRule>
  </conditionalFormatting>
  <conditionalFormatting sqref="F109:I110">
    <cfRule type="expression" dxfId="5" priority="7">
      <formula>MOD(ROW(),2)=0</formula>
    </cfRule>
  </conditionalFormatting>
  <conditionalFormatting sqref="A126:A127">
    <cfRule type="expression" dxfId="4" priority="6">
      <formula>MOD(ROW(),2)=0</formula>
    </cfRule>
  </conditionalFormatting>
  <conditionalFormatting sqref="H122:I122">
    <cfRule type="expression" dxfId="3" priority="4">
      <formula>MOD(ROW(),2)=0</formula>
    </cfRule>
  </conditionalFormatting>
  <conditionalFormatting sqref="H123:I124">
    <cfRule type="expression" dxfId="2" priority="3">
      <formula>MOD(ROW(),2)=0</formula>
    </cfRule>
  </conditionalFormatting>
  <conditionalFormatting sqref="H125:I125">
    <cfRule type="expression" dxfId="1" priority="2">
      <formula>MOD(ROW(),2)=0</formula>
    </cfRule>
  </conditionalFormatting>
  <conditionalFormatting sqref="H121:I121">
    <cfRule type="expression" dxfId="0" priority="1">
      <formula>MOD(ROW(),2)=0</formula>
    </cfRule>
  </conditionalFormatting>
  <printOptions horizontalCentered="1"/>
  <pageMargins left="0.25" right="0.25" top="0.25" bottom="0.5" header="0" footer="0.25"/>
  <pageSetup scale="97" fitToHeight="0" orientation="portrait" r:id="rId1"/>
  <headerFooter>
    <oddFooter>&amp;LSample Measurement Section&amp;RPage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NPDES Dup</vt:lpstr>
      <vt:lpstr>'NPDES Dup'!Print_Area</vt:lpstr>
      <vt:lpstr>'NPDES Dup'!Print_Titles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HUTCHISON, JAY B JR</dc:creator>
  <cp:lastModifiedBy>HALL, GARRETT J</cp:lastModifiedBy>
  <cp:lastPrinted>2015-07-21T20:07:37Z</cp:lastPrinted>
  <dcterms:created xsi:type="dcterms:W3CDTF">2012-03-20T09:40:17Z</dcterms:created>
  <dcterms:modified xsi:type="dcterms:W3CDTF">2015-07-23T16:41:11Z</dcterms:modified>
</cp:coreProperties>
</file>