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48" yWindow="96" windowWidth="14496" windowHeight="8856"/>
  </bookViews>
  <sheets>
    <sheet name="2014 Data Table 6-17" sheetId="2" r:id="rId1"/>
  </sheets>
  <definedNames>
    <definedName name="_xlnm.Print_Area" localSheetId="0">'2014 Data Table 6-17'!$A$3:$G$102</definedName>
    <definedName name="_xlnm.Print_Titles" localSheetId="0">'2014 Data Table 6-17'!$4:$7</definedName>
  </definedNames>
  <calcPr calcId="145621"/>
</workbook>
</file>

<file path=xl/calcChain.xml><?xml version="1.0" encoding="utf-8"?>
<calcChain xmlns="http://schemas.openxmlformats.org/spreadsheetml/2006/main">
  <c r="G102" i="2" l="1"/>
  <c r="G101" i="2"/>
  <c r="G100" i="2"/>
  <c r="G98" i="2"/>
  <c r="G97" i="2"/>
  <c r="G95" i="2"/>
  <c r="G94" i="2"/>
  <c r="G93" i="2"/>
  <c r="G92" i="2"/>
  <c r="G91" i="2"/>
  <c r="G90" i="2"/>
  <c r="G89" i="2"/>
  <c r="G88" i="2"/>
  <c r="G87" i="2"/>
  <c r="G86" i="2"/>
  <c r="G84" i="2"/>
  <c r="G83" i="2"/>
  <c r="G82" i="2"/>
  <c r="G81" i="2"/>
  <c r="G80" i="2"/>
  <c r="G79" i="2"/>
  <c r="G78" i="2"/>
  <c r="G77" i="2"/>
  <c r="G75" i="2"/>
  <c r="G74" i="2"/>
  <c r="G73" i="2"/>
  <c r="G72" i="2"/>
  <c r="G70" i="2"/>
  <c r="G69" i="2"/>
  <c r="G68" i="2"/>
  <c r="G67" i="2"/>
  <c r="G66" i="2"/>
  <c r="G65" i="2"/>
  <c r="G64" i="2"/>
  <c r="G63" i="2"/>
  <c r="G62" i="2"/>
  <c r="G61" i="2"/>
  <c r="G59" i="2"/>
  <c r="G57" i="2"/>
  <c r="G56" i="2"/>
  <c r="G52" i="2"/>
  <c r="G51" i="2"/>
  <c r="G49" i="2"/>
  <c r="G48" i="2"/>
  <c r="G47" i="2"/>
  <c r="G46" i="2"/>
  <c r="G45" i="2"/>
  <c r="G42" i="2"/>
  <c r="G41" i="2"/>
  <c r="G40" i="2"/>
  <c r="G38" i="2"/>
  <c r="G37" i="2"/>
  <c r="G36" i="2"/>
  <c r="G30" i="2"/>
  <c r="G28" i="2"/>
  <c r="G25" i="2"/>
  <c r="G24" i="2"/>
  <c r="G18" i="2"/>
  <c r="G17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<sst xmlns="http://schemas.openxmlformats.org/spreadsheetml/2006/main" count="100" uniqueCount="99">
  <si>
    <t>Radionuclide</t>
  </si>
  <si>
    <t>Gases and Vapors</t>
  </si>
  <si>
    <t>H-3 (oxide)</t>
  </si>
  <si>
    <t>H-3 (elem)</t>
  </si>
  <si>
    <t>H-3 Total</t>
  </si>
  <si>
    <t>C-14</t>
  </si>
  <si>
    <t>Kr-85</t>
  </si>
  <si>
    <t>I-129</t>
  </si>
  <si>
    <t>I-131</t>
  </si>
  <si>
    <t>Particles</t>
  </si>
  <si>
    <t>Ag-110m</t>
  </si>
  <si>
    <t>Am-241</t>
  </si>
  <si>
    <t>Am-242m</t>
  </si>
  <si>
    <t>Am-243</t>
  </si>
  <si>
    <t>Ba-133</t>
  </si>
  <si>
    <t>Bi-212</t>
  </si>
  <si>
    <t>Bi-214</t>
  </si>
  <si>
    <t>Ce-141</t>
  </si>
  <si>
    <t>Ce-144</t>
  </si>
  <si>
    <t>Cf-249</t>
  </si>
  <si>
    <t>Cf-251</t>
  </si>
  <si>
    <t>Cm-242</t>
  </si>
  <si>
    <t>Cm-243</t>
  </si>
  <si>
    <t>Cm-244</t>
  </si>
  <si>
    <t>Cm-245</t>
  </si>
  <si>
    <t>Cm-246</t>
  </si>
  <si>
    <t>Cm-247</t>
  </si>
  <si>
    <t>Co-57</t>
  </si>
  <si>
    <t>Co-58</t>
  </si>
  <si>
    <t>Co-60</t>
  </si>
  <si>
    <t>Cs-134</t>
  </si>
  <si>
    <t>Cs-137</t>
  </si>
  <si>
    <t>Eu-152</t>
  </si>
  <si>
    <t>Eu-154</t>
  </si>
  <si>
    <t>Eu-155</t>
  </si>
  <si>
    <t>F-18</t>
  </si>
  <si>
    <t>Mn-54</t>
  </si>
  <si>
    <t>Na-22</t>
  </si>
  <si>
    <t>Nb-94</t>
  </si>
  <si>
    <t>Nb-95</t>
  </si>
  <si>
    <t>Ni-59</t>
  </si>
  <si>
    <t>Ni-63</t>
  </si>
  <si>
    <t>Np-237</t>
  </si>
  <si>
    <t>Np-239</t>
  </si>
  <si>
    <t>Pa-233</t>
  </si>
  <si>
    <t>Pb-212</t>
  </si>
  <si>
    <t>Pb-214</t>
  </si>
  <si>
    <t>Pm-144</t>
  </si>
  <si>
    <t>Pm-146</t>
  </si>
  <si>
    <t>Pm-147</t>
  </si>
  <si>
    <t>Pm-148m</t>
  </si>
  <si>
    <t>Pr-144</t>
  </si>
  <si>
    <t>Pu-236</t>
  </si>
  <si>
    <t>Pu-238</t>
  </si>
  <si>
    <t>Pu-239</t>
  </si>
  <si>
    <t>Pu-240</t>
  </si>
  <si>
    <t>Pu-241</t>
  </si>
  <si>
    <t>Pu-242</t>
  </si>
  <si>
    <t>Ra-226</t>
  </si>
  <si>
    <t>Ra-228</t>
  </si>
  <si>
    <t>Rh-106</t>
  </si>
  <si>
    <t>Ru-103</t>
  </si>
  <si>
    <t>Ru-106</t>
  </si>
  <si>
    <t>Sb-124</t>
  </si>
  <si>
    <t>Sb-125</t>
  </si>
  <si>
    <t>Sb-126</t>
  </si>
  <si>
    <t>Se-79</t>
  </si>
  <si>
    <t>Sm-151</t>
  </si>
  <si>
    <t>Sn-113</t>
  </si>
  <si>
    <t>Sn-123</t>
  </si>
  <si>
    <t>Sn-126</t>
  </si>
  <si>
    <t>Sr-89</t>
  </si>
  <si>
    <t xml:space="preserve">Sr-89,90 </t>
  </si>
  <si>
    <t>Tc-99</t>
  </si>
  <si>
    <t>Te-127</t>
  </si>
  <si>
    <t>Te-129</t>
  </si>
  <si>
    <t>Th-228</t>
  </si>
  <si>
    <t>Th-229</t>
  </si>
  <si>
    <t>Th-230</t>
  </si>
  <si>
    <t>Th-231</t>
  </si>
  <si>
    <t>Th-232</t>
  </si>
  <si>
    <t>Tl-208</t>
  </si>
  <si>
    <t>U-232</t>
  </si>
  <si>
    <t>U-233</t>
  </si>
  <si>
    <t>U-234</t>
  </si>
  <si>
    <t>U-235</t>
  </si>
  <si>
    <t>U-236</t>
  </si>
  <si>
    <t>U-238</t>
  </si>
  <si>
    <t>Y-88</t>
  </si>
  <si>
    <t>Y-90</t>
  </si>
  <si>
    <t>Y-91</t>
  </si>
  <si>
    <t>Zn-65</t>
  </si>
  <si>
    <t>Zr-95</t>
  </si>
  <si>
    <t>Alpha</t>
  </si>
  <si>
    <t>Beta-Gamma</t>
  </si>
  <si>
    <t>2013-2014 % Difference</t>
  </si>
  <si>
    <t>2 Printed Pages</t>
  </si>
  <si>
    <t>2010-2014 Atmospheric Releases: Units are Curies</t>
  </si>
  <si>
    <t xml:space="preserve">Data Table 6-17  Atmospheric Releases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</si>
</sst>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Geneva"/>
    </font>
    <font>
      <b/>
      <sz val="10"/>
      <name val="Arial"/>
      <family val="2"/>
    </font>
    <font>
      <sz val="10"/>
      <name val="Geneva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Border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1" xfId="0" applyFont="1" applyFill="1" applyBorder="1"/>
    <xf numFmtId="11" fontId="3" fillId="0" borderId="1" xfId="0" applyNumberFormat="1" applyFont="1" applyFill="1" applyBorder="1" applyAlignment="1">
      <alignment horizontal="center"/>
    </xf>
    <xf numFmtId="11" fontId="8" fillId="0" borderId="1" xfId="0" applyNumberFormat="1" applyFon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1" fontId="0" fillId="0" borderId="1" xfId="0" applyNumberFormat="1" applyFill="1" applyBorder="1"/>
    <xf numFmtId="0" fontId="7" fillId="0" borderId="2" xfId="0" applyFont="1" applyFill="1" applyBorder="1" applyAlignment="1"/>
    <xf numFmtId="11" fontId="10" fillId="0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1">
    <dxf>
      <font>
        <strike val="0"/>
      </font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zoomScaleNormal="100" workbookViewId="0">
      <selection activeCell="F38" sqref="F38"/>
    </sheetView>
  </sheetViews>
  <sheetFormatPr defaultRowHeight="14.4"/>
  <cols>
    <col min="1" max="1" width="18.44140625" customWidth="1"/>
    <col min="2" max="7" width="12.6640625" customWidth="1"/>
  </cols>
  <sheetData>
    <row r="1" spans="1:7" ht="18">
      <c r="A1" s="17" t="s">
        <v>96</v>
      </c>
      <c r="B1" s="17"/>
      <c r="C1" s="17"/>
      <c r="D1" s="17"/>
      <c r="E1" s="17"/>
      <c r="F1" s="17"/>
      <c r="G1" s="3"/>
    </row>
    <row r="2" spans="1:7">
      <c r="A2" s="16"/>
      <c r="B2" s="16"/>
      <c r="C2" s="16"/>
      <c r="D2" s="16"/>
      <c r="E2" s="16"/>
      <c r="F2" s="16"/>
      <c r="G2" s="2"/>
    </row>
    <row r="3" spans="1:7" ht="18">
      <c r="A3" s="18" t="s">
        <v>98</v>
      </c>
      <c r="B3" s="18"/>
      <c r="C3" s="18"/>
      <c r="D3" s="18"/>
      <c r="E3" s="18"/>
      <c r="F3" s="18"/>
      <c r="G3" s="4"/>
    </row>
    <row r="4" spans="1:7">
      <c r="A4" s="19" t="s">
        <v>97</v>
      </c>
      <c r="B4" s="19"/>
      <c r="C4" s="19"/>
      <c r="D4" s="19"/>
      <c r="E4" s="19"/>
      <c r="F4" s="19"/>
      <c r="G4" s="1"/>
    </row>
    <row r="5" spans="1:7">
      <c r="A5" s="16"/>
      <c r="B5" s="16"/>
      <c r="C5" s="16"/>
      <c r="D5" s="16"/>
      <c r="E5" s="16"/>
      <c r="F5" s="16"/>
      <c r="G5" s="2"/>
    </row>
    <row r="6" spans="1:7">
      <c r="A6" s="22" t="s">
        <v>0</v>
      </c>
      <c r="B6" s="23">
        <v>2010</v>
      </c>
      <c r="C6" s="23">
        <v>2011</v>
      </c>
      <c r="D6" s="23">
        <v>2012</v>
      </c>
      <c r="E6" s="23">
        <v>2013</v>
      </c>
      <c r="F6" s="23">
        <v>2014</v>
      </c>
      <c r="G6" s="20" t="s">
        <v>95</v>
      </c>
    </row>
    <row r="7" spans="1:7">
      <c r="A7" s="22"/>
      <c r="B7" s="23"/>
      <c r="C7" s="23"/>
      <c r="D7" s="23"/>
      <c r="E7" s="23"/>
      <c r="F7" s="23"/>
      <c r="G7" s="20"/>
    </row>
    <row r="8" spans="1:7">
      <c r="A8" s="21" t="s">
        <v>1</v>
      </c>
      <c r="B8" s="21"/>
      <c r="C8" s="21"/>
      <c r="D8" s="21"/>
      <c r="E8" s="21"/>
      <c r="F8" s="21"/>
      <c r="G8" s="14"/>
    </row>
    <row r="9" spans="1:7">
      <c r="A9" s="5" t="s">
        <v>2</v>
      </c>
      <c r="B9" s="6">
        <v>36358.9</v>
      </c>
      <c r="C9" s="6">
        <v>23802</v>
      </c>
      <c r="D9" s="6">
        <v>13900</v>
      </c>
      <c r="E9" s="6">
        <v>21136</v>
      </c>
      <c r="F9" s="7">
        <v>23800</v>
      </c>
      <c r="G9" s="8">
        <f t="shared" ref="G9:G14" si="0">(F9-E9)/E9</f>
        <v>0.12604087812263437</v>
      </c>
    </row>
    <row r="10" spans="1:7">
      <c r="A10" s="5" t="s">
        <v>3</v>
      </c>
      <c r="B10" s="6">
        <v>4097</v>
      </c>
      <c r="C10" s="6">
        <v>4300</v>
      </c>
      <c r="D10" s="6">
        <v>2771</v>
      </c>
      <c r="E10" s="6">
        <v>3170</v>
      </c>
      <c r="F10" s="7">
        <v>3485</v>
      </c>
      <c r="G10" s="8">
        <f t="shared" si="0"/>
        <v>9.9369085173501584E-2</v>
      </c>
    </row>
    <row r="11" spans="1:7">
      <c r="A11" s="5" t="s">
        <v>4</v>
      </c>
      <c r="B11" s="6">
        <v>40455.9</v>
      </c>
      <c r="C11" s="6">
        <v>28102</v>
      </c>
      <c r="D11" s="6">
        <v>16676.424245851504</v>
      </c>
      <c r="E11" s="6">
        <v>24306</v>
      </c>
      <c r="F11" s="7">
        <v>27300</v>
      </c>
      <c r="G11" s="8">
        <f t="shared" si="0"/>
        <v>0.12317946186126882</v>
      </c>
    </row>
    <row r="12" spans="1:7">
      <c r="A12" s="5" t="s">
        <v>5</v>
      </c>
      <c r="B12" s="6">
        <v>1.8100000000000002E-2</v>
      </c>
      <c r="C12" s="6">
        <v>1.2999999999999999E-3</v>
      </c>
      <c r="D12" s="6">
        <v>5.3400005806999995E-2</v>
      </c>
      <c r="E12" s="6">
        <v>0.11400000710000001</v>
      </c>
      <c r="F12" s="7">
        <v>0.20800183119499999</v>
      </c>
      <c r="G12" s="8">
        <f t="shared" si="0"/>
        <v>0.82457735298684887</v>
      </c>
    </row>
    <row r="13" spans="1:7">
      <c r="A13" s="5" t="s">
        <v>6</v>
      </c>
      <c r="B13" s="6"/>
      <c r="C13" s="6"/>
      <c r="D13" s="6">
        <v>8913</v>
      </c>
      <c r="E13" s="6">
        <v>15100</v>
      </c>
      <c r="F13" s="7">
        <v>6457</v>
      </c>
      <c r="G13" s="8">
        <f t="shared" si="0"/>
        <v>-0.5723841059602649</v>
      </c>
    </row>
    <row r="14" spans="1:7">
      <c r="A14" s="5" t="s">
        <v>7</v>
      </c>
      <c r="B14" s="6">
        <v>6.1221000000000001E-3</v>
      </c>
      <c r="C14" s="6">
        <v>1.4190000000000001E-3</v>
      </c>
      <c r="D14" s="6">
        <v>1.6510360910216967E-3</v>
      </c>
      <c r="E14" s="6">
        <v>1.40694E-3</v>
      </c>
      <c r="F14" s="7">
        <v>2.2074709151000001E-3</v>
      </c>
      <c r="G14" s="8">
        <f t="shared" si="0"/>
        <v>0.56898724544045953</v>
      </c>
    </row>
    <row r="15" spans="1:7">
      <c r="A15" s="5" t="s">
        <v>8</v>
      </c>
      <c r="B15" s="6"/>
      <c r="C15" s="6">
        <v>1.4429999999999998E-4</v>
      </c>
      <c r="D15" s="6"/>
      <c r="E15" s="6"/>
      <c r="F15" s="7"/>
      <c r="G15" s="9"/>
    </row>
    <row r="16" spans="1:7">
      <c r="A16" s="21" t="s">
        <v>9</v>
      </c>
      <c r="B16" s="21"/>
      <c r="C16" s="21"/>
      <c r="D16" s="21"/>
      <c r="E16" s="21"/>
      <c r="F16" s="21"/>
      <c r="G16" s="14"/>
    </row>
    <row r="17" spans="1:7">
      <c r="A17" s="10" t="s">
        <v>10</v>
      </c>
      <c r="B17" s="6">
        <v>4.9599999999999999E-12</v>
      </c>
      <c r="C17" s="6">
        <v>1.5700000000000001E-11</v>
      </c>
      <c r="D17" s="6">
        <v>1.5700000000000001E-11</v>
      </c>
      <c r="E17" s="6">
        <v>1.48E-11</v>
      </c>
      <c r="F17" s="7">
        <v>1.48E-11</v>
      </c>
      <c r="G17" s="8">
        <f t="shared" ref="G17:G57" si="1">(F17-E17)/E17</f>
        <v>0</v>
      </c>
    </row>
    <row r="18" spans="1:7">
      <c r="A18" s="5" t="s">
        <v>11</v>
      </c>
      <c r="B18" s="6">
        <v>1.5621267000150001E-5</v>
      </c>
      <c r="C18" s="6">
        <v>3.1858675907149998E-5</v>
      </c>
      <c r="D18" s="6">
        <v>2.76E-5</v>
      </c>
      <c r="E18" s="6">
        <v>1.6012736100149999E-5</v>
      </c>
      <c r="F18" s="7">
        <v>1.91E-5</v>
      </c>
      <c r="G18" s="8">
        <f t="shared" si="1"/>
        <v>0.19280052331725372</v>
      </c>
    </row>
    <row r="19" spans="1:7">
      <c r="A19" s="10" t="s">
        <v>12</v>
      </c>
      <c r="B19" s="6">
        <v>9.4131999999999999E-6</v>
      </c>
      <c r="C19" s="11"/>
      <c r="D19" s="6"/>
      <c r="E19" s="6"/>
      <c r="F19" s="7">
        <v>6.1900000000000003E-10</v>
      </c>
      <c r="G19" s="8"/>
    </row>
    <row r="20" spans="1:7">
      <c r="A20" s="5" t="s">
        <v>13</v>
      </c>
      <c r="B20" s="6">
        <v>7.8139699999999997E-6</v>
      </c>
      <c r="C20" s="6">
        <v>5.52822E-7</v>
      </c>
      <c r="D20" s="6">
        <v>2.1399999999999998E-6</v>
      </c>
      <c r="E20" s="6"/>
      <c r="F20" s="7">
        <v>1.2539999999999998E-8</v>
      </c>
      <c r="G20" s="8"/>
    </row>
    <row r="21" spans="1:7">
      <c r="A21" s="12" t="s">
        <v>14</v>
      </c>
      <c r="B21" s="6"/>
      <c r="C21" s="6"/>
      <c r="D21" s="6">
        <v>1.37E-4</v>
      </c>
      <c r="E21" s="6"/>
      <c r="F21" s="7"/>
      <c r="G21" s="8"/>
    </row>
    <row r="22" spans="1:7">
      <c r="A22" s="13" t="s">
        <v>15</v>
      </c>
      <c r="B22" s="6"/>
      <c r="C22" s="6"/>
      <c r="D22" s="6">
        <v>1.06E-4</v>
      </c>
      <c r="E22" s="6"/>
      <c r="F22" s="7"/>
      <c r="G22" s="8"/>
    </row>
    <row r="23" spans="1:7">
      <c r="A23" s="13" t="s">
        <v>16</v>
      </c>
      <c r="B23" s="6"/>
      <c r="C23" s="6"/>
      <c r="D23" s="6">
        <v>1.2800000000000001E-3</v>
      </c>
      <c r="E23" s="6"/>
      <c r="F23" s="7"/>
      <c r="G23" s="8"/>
    </row>
    <row r="24" spans="1:7">
      <c r="A24" s="5" t="s">
        <v>17</v>
      </c>
      <c r="B24" s="6">
        <v>2.3400000000000009E-3</v>
      </c>
      <c r="C24" s="6">
        <v>1.6503455240000071E-4</v>
      </c>
      <c r="D24" s="6">
        <v>1.6100005240000072E-4</v>
      </c>
      <c r="E24" s="6">
        <v>4.9400000718000002E-11</v>
      </c>
      <c r="F24" s="7">
        <v>4.9400000718000002E-11</v>
      </c>
      <c r="G24" s="8">
        <f t="shared" si="1"/>
        <v>0</v>
      </c>
    </row>
    <row r="25" spans="1:7">
      <c r="A25" s="5" t="s">
        <v>18</v>
      </c>
      <c r="B25" s="6">
        <v>5.4900124000036498E-3</v>
      </c>
      <c r="C25" s="6">
        <v>3.8702120000364996E-4</v>
      </c>
      <c r="D25" s="6">
        <v>6.0702120000365005E-4</v>
      </c>
      <c r="E25" s="6">
        <v>2.0000003649999999E-8</v>
      </c>
      <c r="F25" s="7">
        <v>6.5000000036500001E-6</v>
      </c>
      <c r="G25" s="8">
        <f t="shared" si="1"/>
        <v>323.99994087001079</v>
      </c>
    </row>
    <row r="26" spans="1:7">
      <c r="A26" s="5" t="s">
        <v>19</v>
      </c>
      <c r="B26" s="6"/>
      <c r="C26" s="6"/>
      <c r="D26" s="6">
        <v>1.35E-4</v>
      </c>
      <c r="E26" s="6"/>
      <c r="F26" s="7">
        <v>3.7399999999999997E-8</v>
      </c>
      <c r="G26" s="8"/>
    </row>
    <row r="27" spans="1:7">
      <c r="A27" s="5" t="s">
        <v>20</v>
      </c>
      <c r="B27" s="11"/>
      <c r="C27" s="11"/>
      <c r="D27" s="6">
        <v>3.7399999999999998E-4</v>
      </c>
      <c r="E27" s="6"/>
      <c r="F27" s="7">
        <v>3.0400000000000001E-8</v>
      </c>
      <c r="G27" s="8"/>
    </row>
    <row r="28" spans="1:7">
      <c r="A28" s="5" t="s">
        <v>21</v>
      </c>
      <c r="B28" s="6">
        <v>3.0800000000189E-5</v>
      </c>
      <c r="C28" s="6"/>
      <c r="D28" s="6">
        <v>2.1400001890000001E-9</v>
      </c>
      <c r="E28" s="6">
        <v>1.8899999999999999E-16</v>
      </c>
      <c r="F28" s="7">
        <v>5.1200018899999996E-10</v>
      </c>
      <c r="G28" s="8">
        <f t="shared" si="1"/>
        <v>2708994.708994709</v>
      </c>
    </row>
    <row r="29" spans="1:7">
      <c r="A29" s="5" t="s">
        <v>22</v>
      </c>
      <c r="B29" s="6"/>
      <c r="C29" s="6"/>
      <c r="D29" s="6"/>
      <c r="E29" s="6"/>
      <c r="F29" s="7">
        <v>3.4529999999999999E-8</v>
      </c>
      <c r="G29" s="8"/>
    </row>
    <row r="30" spans="1:7">
      <c r="A30" s="5" t="s">
        <v>23</v>
      </c>
      <c r="B30" s="6">
        <v>1.8695874828571431E-5</v>
      </c>
      <c r="C30" s="6">
        <v>1.37822323E-6</v>
      </c>
      <c r="D30" s="6">
        <v>1.8578679572611406E-6</v>
      </c>
      <c r="E30" s="6">
        <v>3.6632239999999993E-7</v>
      </c>
      <c r="F30" s="7">
        <v>4.3077592000000002E-7</v>
      </c>
      <c r="G30" s="8">
        <f t="shared" si="1"/>
        <v>0.17594752600441604</v>
      </c>
    </row>
    <row r="31" spans="1:7">
      <c r="A31" s="5" t="s">
        <v>24</v>
      </c>
      <c r="B31" s="6"/>
      <c r="C31" s="6"/>
      <c r="D31" s="6"/>
      <c r="E31" s="6"/>
      <c r="F31" s="7">
        <v>2.9700000000000001E-8</v>
      </c>
      <c r="G31" s="8"/>
    </row>
    <row r="32" spans="1:7">
      <c r="A32" s="5" t="s">
        <v>25</v>
      </c>
      <c r="B32" s="6"/>
      <c r="C32" s="6"/>
      <c r="D32" s="6"/>
      <c r="E32" s="6"/>
      <c r="F32" s="7">
        <v>4.9E-9</v>
      </c>
      <c r="G32" s="8"/>
    </row>
    <row r="33" spans="1:7">
      <c r="A33" s="5" t="s">
        <v>26</v>
      </c>
      <c r="B33" s="6"/>
      <c r="C33" s="6"/>
      <c r="D33" s="6">
        <v>1.17E-6</v>
      </c>
      <c r="E33" s="6"/>
      <c r="F33" s="7">
        <v>3.2999999999999998E-8</v>
      </c>
      <c r="G33" s="8"/>
    </row>
    <row r="34" spans="1:7">
      <c r="A34" s="5" t="s">
        <v>27</v>
      </c>
      <c r="B34" s="11"/>
      <c r="C34" s="11"/>
      <c r="D34" s="6">
        <v>7.7899999999999996E-5</v>
      </c>
      <c r="E34" s="6"/>
      <c r="F34" s="7"/>
      <c r="G34" s="8"/>
    </row>
    <row r="35" spans="1:7">
      <c r="A35" s="5" t="s">
        <v>28</v>
      </c>
      <c r="B35" s="6">
        <v>4.7799999999999999E-11</v>
      </c>
      <c r="C35" s="11"/>
      <c r="D35" s="6">
        <v>1.33E-5</v>
      </c>
      <c r="E35" s="6"/>
      <c r="F35" s="7"/>
      <c r="G35" s="8"/>
    </row>
    <row r="36" spans="1:7">
      <c r="A36" s="5" t="s">
        <v>29</v>
      </c>
      <c r="B36" s="6">
        <v>2.2718222789999999E-3</v>
      </c>
      <c r="C36" s="6">
        <v>3.6351126599999998E-4</v>
      </c>
      <c r="D36" s="6">
        <v>3.1970214000000003E-4</v>
      </c>
      <c r="E36" s="6">
        <v>8.49E-6</v>
      </c>
      <c r="F36" s="7">
        <v>4.296301180000002E-6</v>
      </c>
      <c r="G36" s="8">
        <f t="shared" si="1"/>
        <v>-0.49395745818610104</v>
      </c>
    </row>
    <row r="37" spans="1:7">
      <c r="A37" s="5" t="s">
        <v>30</v>
      </c>
      <c r="B37" s="6">
        <v>3.660000000385E-7</v>
      </c>
      <c r="C37" s="6">
        <v>4.5700000003849995E-7</v>
      </c>
      <c r="D37" s="6">
        <v>1.9157000000038499E-5</v>
      </c>
      <c r="E37" s="6">
        <v>4.3100000003849996E-7</v>
      </c>
      <c r="F37" s="7">
        <v>4.3100000003849996E-7</v>
      </c>
      <c r="G37" s="8">
        <f t="shared" si="1"/>
        <v>0</v>
      </c>
    </row>
    <row r="38" spans="1:7">
      <c r="A38" s="5" t="s">
        <v>31</v>
      </c>
      <c r="B38" s="6">
        <v>7.4690455572668435E-3</v>
      </c>
      <c r="C38" s="6">
        <v>1.4097184321877903E-2</v>
      </c>
      <c r="D38" s="6">
        <v>1.2076580541083405E-2</v>
      </c>
      <c r="E38" s="6">
        <v>7.6999999999999999E-2</v>
      </c>
      <c r="F38" s="15">
        <v>1.7000000000000001E-2</v>
      </c>
      <c r="G38" s="8">
        <f t="shared" si="1"/>
        <v>-0.77922077922077915</v>
      </c>
    </row>
    <row r="39" spans="1:7">
      <c r="A39" s="5" t="s">
        <v>32</v>
      </c>
      <c r="B39" s="6">
        <v>2.6800000000000001E-3</v>
      </c>
      <c r="C39" s="6">
        <v>1.8911400000000002E-4</v>
      </c>
      <c r="D39" s="6">
        <v>3.0400000000000002E-4</v>
      </c>
      <c r="E39" s="6"/>
      <c r="F39" s="7">
        <v>5.4300000000000003E-7</v>
      </c>
      <c r="G39" s="8"/>
    </row>
    <row r="40" spans="1:7">
      <c r="A40" s="5" t="s">
        <v>33</v>
      </c>
      <c r="B40" s="6">
        <v>3.0600000000000001E-4</v>
      </c>
      <c r="C40" s="6">
        <v>7.0950699999999995E-4</v>
      </c>
      <c r="D40" s="6">
        <v>7.1989999999999999E-4</v>
      </c>
      <c r="E40" s="6">
        <v>3.5499999999999999E-7</v>
      </c>
      <c r="F40" s="7">
        <v>7.1900000000000002E-7</v>
      </c>
      <c r="G40" s="8">
        <f t="shared" si="1"/>
        <v>1.0253521126760565</v>
      </c>
    </row>
    <row r="41" spans="1:7">
      <c r="A41" s="5" t="s">
        <v>34</v>
      </c>
      <c r="B41" s="6">
        <v>1.01E-7</v>
      </c>
      <c r="C41" s="6">
        <v>9.1390000000000001E-6</v>
      </c>
      <c r="D41" s="6">
        <v>3.2003000000000001E-4</v>
      </c>
      <c r="E41" s="6">
        <v>1.18E-7</v>
      </c>
      <c r="F41" s="7">
        <v>2.2179999999999998E-6</v>
      </c>
      <c r="G41" s="8">
        <f t="shared" si="1"/>
        <v>17.796610169491522</v>
      </c>
    </row>
    <row r="42" spans="1:7">
      <c r="A42" s="12" t="s">
        <v>35</v>
      </c>
      <c r="B42" s="11"/>
      <c r="C42" s="6">
        <v>0.04</v>
      </c>
      <c r="D42" s="6">
        <v>3.2000000000000001E-2</v>
      </c>
      <c r="E42" s="6">
        <v>3.5999999999999997E-2</v>
      </c>
      <c r="F42" s="7">
        <v>0.02</v>
      </c>
      <c r="G42" s="8">
        <f t="shared" si="1"/>
        <v>-0.44444444444444436</v>
      </c>
    </row>
    <row r="43" spans="1:7">
      <c r="A43" s="5" t="s">
        <v>36</v>
      </c>
      <c r="B43" s="6">
        <v>1.3300000000000001E-4</v>
      </c>
      <c r="C43" s="6">
        <v>9.3700000000000001E-6</v>
      </c>
      <c r="D43" s="6">
        <v>1.36E-5</v>
      </c>
      <c r="E43" s="6"/>
      <c r="F43" s="7">
        <v>4.8400000000000005E-7</v>
      </c>
      <c r="G43" s="8"/>
    </row>
    <row r="44" spans="1:7">
      <c r="A44" s="5" t="s">
        <v>37</v>
      </c>
      <c r="B44" s="6">
        <v>1.07E-4</v>
      </c>
      <c r="C44" s="6">
        <v>7.872999999999999E-6</v>
      </c>
      <c r="D44" s="6">
        <v>1.17E-5</v>
      </c>
      <c r="E44" s="6"/>
      <c r="F44" s="7"/>
      <c r="G44" s="8"/>
    </row>
    <row r="45" spans="1:7">
      <c r="A45" s="5" t="s">
        <v>38</v>
      </c>
      <c r="B45" s="6">
        <v>1.2100000158000001E-4</v>
      </c>
      <c r="C45" s="6">
        <v>8.786999999999999E-6</v>
      </c>
      <c r="D45" s="6">
        <v>1.3756999999999999E-5</v>
      </c>
      <c r="E45" s="6">
        <v>2.4200000000000002E-7</v>
      </c>
      <c r="F45" s="7">
        <v>2.4200000000000002E-7</v>
      </c>
      <c r="G45" s="8">
        <f t="shared" si="1"/>
        <v>0</v>
      </c>
    </row>
    <row r="46" spans="1:7">
      <c r="A46" s="5" t="s">
        <v>39</v>
      </c>
      <c r="B46" s="11"/>
      <c r="C46" s="6">
        <v>2.7000015000000003E-9</v>
      </c>
      <c r="D46" s="6">
        <v>2.7000015000000003E-9</v>
      </c>
      <c r="E46" s="6">
        <v>3.6254000149999997E-7</v>
      </c>
      <c r="F46" s="7">
        <v>3.6254000149999997E-7</v>
      </c>
      <c r="G46" s="8">
        <f t="shared" si="1"/>
        <v>0</v>
      </c>
    </row>
    <row r="47" spans="1:7">
      <c r="A47" s="5" t="s">
        <v>40</v>
      </c>
      <c r="B47" s="6">
        <v>8.12E-4</v>
      </c>
      <c r="C47" s="6">
        <v>6.0119061100000003E-5</v>
      </c>
      <c r="D47" s="6">
        <v>6.7000061100000007E-5</v>
      </c>
      <c r="E47" s="6">
        <v>5.76E-11</v>
      </c>
      <c r="F47" s="7">
        <v>2.9105759999999999E-7</v>
      </c>
      <c r="G47" s="8">
        <f t="shared" si="1"/>
        <v>5052.083333333333</v>
      </c>
    </row>
    <row r="48" spans="1:7">
      <c r="A48" s="5" t="s">
        <v>41</v>
      </c>
      <c r="B48" s="6">
        <v>6.2500783999999999E-5</v>
      </c>
      <c r="C48" s="6">
        <v>4.4121350000000004E-6</v>
      </c>
      <c r="D48" s="6">
        <v>3.7000033130000004E-3</v>
      </c>
      <c r="E48" s="6">
        <v>5.62E-9</v>
      </c>
      <c r="F48" s="7">
        <v>1.9964000000000001E-6</v>
      </c>
      <c r="G48" s="8">
        <f t="shared" si="1"/>
        <v>354.23131672597862</v>
      </c>
    </row>
    <row r="49" spans="1:7">
      <c r="A49" s="5" t="s">
        <v>42</v>
      </c>
      <c r="B49" s="6">
        <v>2.1601248699999998E-5</v>
      </c>
      <c r="C49" s="6">
        <v>3.3087455399999998E-6</v>
      </c>
      <c r="D49" s="6">
        <v>4.0800881999999997E-6</v>
      </c>
      <c r="E49" s="6">
        <v>1.5336030000000003E-6</v>
      </c>
      <c r="F49" s="7">
        <v>7.0924524299999999E-6</v>
      </c>
      <c r="G49" s="8">
        <f t="shared" si="1"/>
        <v>3.624699110525996</v>
      </c>
    </row>
    <row r="50" spans="1:7">
      <c r="A50" s="5" t="s">
        <v>43</v>
      </c>
      <c r="B50" s="6">
        <v>4.9501060000000001E-3</v>
      </c>
      <c r="C50" s="6">
        <v>3.4900000000000003E-4</v>
      </c>
      <c r="D50" s="6">
        <v>5.8699999999999996E-4</v>
      </c>
      <c r="E50" s="6"/>
      <c r="F50" s="7"/>
      <c r="G50" s="8"/>
    </row>
    <row r="51" spans="1:7">
      <c r="A51" s="5" t="s">
        <v>44</v>
      </c>
      <c r="B51" s="6">
        <v>3.98E-6</v>
      </c>
      <c r="C51" s="6">
        <v>1.5099999999999999E-6</v>
      </c>
      <c r="D51" s="6">
        <v>1.9851E-4</v>
      </c>
      <c r="E51" s="6">
        <v>1.42E-6</v>
      </c>
      <c r="F51" s="7">
        <v>1.42E-6</v>
      </c>
      <c r="G51" s="8">
        <f t="shared" si="1"/>
        <v>0</v>
      </c>
    </row>
    <row r="52" spans="1:7">
      <c r="A52" s="10" t="s">
        <v>45</v>
      </c>
      <c r="B52" s="6">
        <v>1.5200036300000001E-3</v>
      </c>
      <c r="C52" s="6"/>
      <c r="D52" s="6">
        <v>1.6899999999999999E-4</v>
      </c>
      <c r="E52" s="6">
        <v>8.4323200000000007E-7</v>
      </c>
      <c r="F52" s="7">
        <v>8.4323319999999998E-7</v>
      </c>
      <c r="G52" s="8">
        <f t="shared" si="1"/>
        <v>1.4230958975774986E-6</v>
      </c>
    </row>
    <row r="53" spans="1:7">
      <c r="A53" s="5" t="s">
        <v>46</v>
      </c>
      <c r="B53" s="6"/>
      <c r="C53" s="6"/>
      <c r="D53" s="6">
        <v>2.0700000000000001E-6</v>
      </c>
      <c r="E53" s="6"/>
      <c r="F53" s="7">
        <v>8.8399999999999997E-13</v>
      </c>
      <c r="G53" s="8"/>
    </row>
    <row r="54" spans="1:7">
      <c r="A54" s="5" t="s">
        <v>47</v>
      </c>
      <c r="B54" s="6">
        <v>1.2300000000000001E-4</v>
      </c>
      <c r="C54" s="6">
        <v>8.67E-6</v>
      </c>
      <c r="D54" s="6">
        <v>1.4399999999999999E-5</v>
      </c>
      <c r="E54" s="6"/>
      <c r="F54" s="7"/>
      <c r="G54" s="8"/>
    </row>
    <row r="55" spans="1:7">
      <c r="A55" s="5" t="s">
        <v>48</v>
      </c>
      <c r="B55" s="6">
        <v>1.58E-3</v>
      </c>
      <c r="C55" s="6">
        <v>1.11E-4</v>
      </c>
      <c r="D55" s="6">
        <v>1.7699999999999999E-4</v>
      </c>
      <c r="E55" s="6"/>
      <c r="F55" s="7"/>
      <c r="G55" s="8"/>
    </row>
    <row r="56" spans="1:7">
      <c r="A56" s="5" t="s">
        <v>49</v>
      </c>
      <c r="B56" s="6">
        <v>2.4500000041099998E-6</v>
      </c>
      <c r="C56" s="6">
        <v>3.0600000041099999E-6</v>
      </c>
      <c r="D56" s="6">
        <v>3.2940000041099997E-6</v>
      </c>
      <c r="E56" s="6">
        <v>2.8900000041099998E-6</v>
      </c>
      <c r="F56" s="7">
        <v>2.8900000041099998E-6</v>
      </c>
      <c r="G56" s="8">
        <f t="shared" si="1"/>
        <v>0</v>
      </c>
    </row>
    <row r="57" spans="1:7">
      <c r="A57" s="5" t="s">
        <v>50</v>
      </c>
      <c r="B57" s="6"/>
      <c r="C57" s="6">
        <v>2.0199999999999999E-12</v>
      </c>
      <c r="D57" s="6">
        <v>2.0199999999999999E-12</v>
      </c>
      <c r="E57" s="6">
        <v>1.9E-12</v>
      </c>
      <c r="F57" s="7">
        <v>1.9E-12</v>
      </c>
      <c r="G57" s="8">
        <f t="shared" si="1"/>
        <v>0</v>
      </c>
    </row>
    <row r="58" spans="1:7">
      <c r="A58" s="21" t="s">
        <v>9</v>
      </c>
      <c r="B58" s="21"/>
      <c r="C58" s="21"/>
      <c r="D58" s="21"/>
      <c r="E58" s="21"/>
      <c r="F58" s="21"/>
      <c r="G58" s="14"/>
    </row>
    <row r="59" spans="1:7">
      <c r="A59" s="5" t="s">
        <v>51</v>
      </c>
      <c r="B59" s="11"/>
      <c r="C59" s="6">
        <v>2.1200000000000001E-8</v>
      </c>
      <c r="D59" s="6">
        <v>2.1200000000000001E-8</v>
      </c>
      <c r="E59" s="6">
        <v>2E-8</v>
      </c>
      <c r="F59" s="7">
        <v>2E-8</v>
      </c>
      <c r="G59" s="8">
        <f t="shared" ref="G59:G101" si="2">(F59-E59)/E59</f>
        <v>0</v>
      </c>
    </row>
    <row r="60" spans="1:7">
      <c r="A60" s="5" t="s">
        <v>52</v>
      </c>
      <c r="B60" s="6">
        <v>6.2100000000000003E-10</v>
      </c>
      <c r="C60" s="6">
        <v>3.7980000000000002E-10</v>
      </c>
      <c r="D60" s="6"/>
      <c r="E60" s="6"/>
      <c r="F60" s="7">
        <v>1.8279799999999999E-10</v>
      </c>
      <c r="G60" s="8"/>
    </row>
    <row r="61" spans="1:7">
      <c r="A61" s="5" t="s">
        <v>53</v>
      </c>
      <c r="B61" s="6">
        <v>4.6726737141002872E-3</v>
      </c>
      <c r="C61" s="6">
        <v>1.9528910430028701E-4</v>
      </c>
      <c r="D61" s="6">
        <v>9.4483144012861162E-5</v>
      </c>
      <c r="E61" s="6">
        <v>1.4799999999999999E-4</v>
      </c>
      <c r="F61" s="7">
        <v>4.2515303662404428E-5</v>
      </c>
      <c r="G61" s="8">
        <f t="shared" si="2"/>
        <v>-0.71273443471348352</v>
      </c>
    </row>
    <row r="62" spans="1:7">
      <c r="A62" s="5" t="s">
        <v>54</v>
      </c>
      <c r="B62" s="6">
        <v>2.9581950388975621E-4</v>
      </c>
      <c r="C62" s="6">
        <v>1.0738473184708481E-4</v>
      </c>
      <c r="D62" s="6">
        <v>9.7912936438808483E-4</v>
      </c>
      <c r="E62" s="6">
        <v>8.5800000000000004E-4</v>
      </c>
      <c r="F62" s="7">
        <v>4.2674807261035869E-5</v>
      </c>
      <c r="G62" s="8">
        <f t="shared" si="2"/>
        <v>-0.95026246239972512</v>
      </c>
    </row>
    <row r="63" spans="1:7">
      <c r="A63" s="5" t="s">
        <v>55</v>
      </c>
      <c r="B63" s="6">
        <v>2.1480000000000001E-5</v>
      </c>
      <c r="C63" s="6">
        <v>2.9252999999999999E-5</v>
      </c>
      <c r="D63" s="6">
        <v>2.9142999999999999E-5</v>
      </c>
      <c r="E63" s="6">
        <v>7.6799999999999993E-6</v>
      </c>
      <c r="F63" s="7">
        <v>7.7253999999999989E-6</v>
      </c>
      <c r="G63" s="8">
        <f t="shared" si="2"/>
        <v>5.9114583333332816E-3</v>
      </c>
    </row>
    <row r="64" spans="1:7">
      <c r="A64" s="5" t="s">
        <v>56</v>
      </c>
      <c r="B64" s="6">
        <v>2.2805999999999998E-3</v>
      </c>
      <c r="C64" s="6">
        <v>3.9063999999999999E-4</v>
      </c>
      <c r="D64" s="6">
        <v>3.2421000000000001E-4</v>
      </c>
      <c r="E64" s="6">
        <v>2.0699999999999999E-4</v>
      </c>
      <c r="F64" s="7">
        <v>2.0882849999999999E-4</v>
      </c>
      <c r="G64" s="8">
        <f t="shared" si="2"/>
        <v>8.8333333333333562E-3</v>
      </c>
    </row>
    <row r="65" spans="1:7">
      <c r="A65" s="5" t="s">
        <v>57</v>
      </c>
      <c r="B65" s="6">
        <v>3.31412174E-5</v>
      </c>
      <c r="C65" s="6">
        <v>2.3658900000000002E-6</v>
      </c>
      <c r="D65" s="6">
        <v>2.5445999999999997E-6</v>
      </c>
      <c r="E65" s="6">
        <v>1.3799999999999999E-8</v>
      </c>
      <c r="F65" s="7">
        <v>1.562E-8</v>
      </c>
      <c r="G65" s="8">
        <f t="shared" si="2"/>
        <v>0.13188405797101455</v>
      </c>
    </row>
    <row r="66" spans="1:7">
      <c r="A66" s="5" t="s">
        <v>58</v>
      </c>
      <c r="B66" s="6">
        <v>4.1100000000000001E-7</v>
      </c>
      <c r="C66" s="6">
        <v>8.67E-6</v>
      </c>
      <c r="D66" s="6">
        <v>1.167E-6</v>
      </c>
      <c r="E66" s="6">
        <v>3.0100000000000001E-7</v>
      </c>
      <c r="F66" s="7">
        <v>2.7314000000000002E-7</v>
      </c>
      <c r="G66" s="8">
        <f t="shared" si="2"/>
        <v>-9.2558139534883677E-2</v>
      </c>
    </row>
    <row r="67" spans="1:7">
      <c r="A67" s="5" t="s">
        <v>59</v>
      </c>
      <c r="B67" s="6">
        <v>4.1100000000000001E-7</v>
      </c>
      <c r="C67" s="6">
        <v>2.6899999999999999E-7</v>
      </c>
      <c r="D67" s="6">
        <v>3.4420000000000002E-7</v>
      </c>
      <c r="E67" s="6">
        <v>3.0100000000000001E-7</v>
      </c>
      <c r="F67" s="7">
        <v>2.65E-7</v>
      </c>
      <c r="G67" s="8">
        <f t="shared" si="2"/>
        <v>-0.11960132890365449</v>
      </c>
    </row>
    <row r="68" spans="1:7">
      <c r="A68" s="5" t="s">
        <v>60</v>
      </c>
      <c r="B68" s="6">
        <v>9.8299999999999993E-9</v>
      </c>
      <c r="C68" s="6">
        <v>1.4E-8</v>
      </c>
      <c r="D68" s="6">
        <v>1.4E-8</v>
      </c>
      <c r="E68" s="6">
        <v>1.1900000000000001E-8</v>
      </c>
      <c r="F68" s="7">
        <v>1.1900000000000001E-8</v>
      </c>
      <c r="G68" s="8">
        <f t="shared" si="2"/>
        <v>0</v>
      </c>
    </row>
    <row r="69" spans="1:7">
      <c r="A69" s="5" t="s">
        <v>61</v>
      </c>
      <c r="B69" s="6">
        <v>1.59000143E-3</v>
      </c>
      <c r="C69" s="6">
        <v>1.12000541E-4</v>
      </c>
      <c r="D69" s="6">
        <v>1.1600054100000001E-4</v>
      </c>
      <c r="E69" s="6">
        <v>5.1099999999999999E-10</v>
      </c>
      <c r="F69" s="7">
        <v>5.1099999999999999E-10</v>
      </c>
      <c r="G69" s="8">
        <f t="shared" si="2"/>
        <v>0</v>
      </c>
    </row>
    <row r="70" spans="1:7">
      <c r="A70" s="5" t="s">
        <v>62</v>
      </c>
      <c r="B70" s="11"/>
      <c r="C70" s="6">
        <v>4.2023000000847999E-4</v>
      </c>
      <c r="D70" s="6">
        <v>6.4323000000848004E-4</v>
      </c>
      <c r="E70" s="6">
        <v>3.0400000084800002E-6</v>
      </c>
      <c r="F70" s="7">
        <v>3.0400000084800002E-6</v>
      </c>
      <c r="G70" s="8">
        <f t="shared" si="2"/>
        <v>0</v>
      </c>
    </row>
    <row r="71" spans="1:7">
      <c r="A71" s="5" t="s">
        <v>63</v>
      </c>
      <c r="B71" s="6">
        <v>1.1299999999999999E-3</v>
      </c>
      <c r="C71" s="6">
        <v>7.9599999999999997E-5</v>
      </c>
      <c r="D71" s="6"/>
      <c r="E71" s="6"/>
      <c r="F71" s="7"/>
      <c r="G71" s="8"/>
    </row>
    <row r="72" spans="1:7">
      <c r="A72" s="5" t="s">
        <v>64</v>
      </c>
      <c r="B72" s="6">
        <v>3.1200830000000001E-3</v>
      </c>
      <c r="C72" s="6">
        <v>2.359296E-4</v>
      </c>
      <c r="D72" s="6">
        <v>1.59E-5</v>
      </c>
      <c r="E72" s="6">
        <v>1.1799999999999999E-6</v>
      </c>
      <c r="F72" s="7">
        <v>1.2766E-6</v>
      </c>
      <c r="G72" s="8">
        <f t="shared" si="2"/>
        <v>8.1864406779661072E-2</v>
      </c>
    </row>
    <row r="73" spans="1:7">
      <c r="A73" s="10" t="s">
        <v>65</v>
      </c>
      <c r="B73" s="11"/>
      <c r="C73" s="11"/>
      <c r="D73" s="6">
        <v>1.9318100000000001E-4</v>
      </c>
      <c r="E73" s="6">
        <v>1.6999999999999999E-7</v>
      </c>
      <c r="F73" s="7">
        <v>1.6999999999999999E-7</v>
      </c>
      <c r="G73" s="8">
        <f t="shared" si="2"/>
        <v>0</v>
      </c>
    </row>
    <row r="74" spans="1:7">
      <c r="A74" s="5" t="s">
        <v>66</v>
      </c>
      <c r="B74" s="11"/>
      <c r="C74" s="6">
        <v>5.1899999999999997E-9</v>
      </c>
      <c r="D74" s="6">
        <v>3.5851900000000001E-6</v>
      </c>
      <c r="E74" s="6">
        <v>4.9E-9</v>
      </c>
      <c r="F74" s="7">
        <v>4.9E-9</v>
      </c>
      <c r="G74" s="8">
        <f t="shared" si="2"/>
        <v>0</v>
      </c>
    </row>
    <row r="75" spans="1:7">
      <c r="A75" s="5" t="s">
        <v>67</v>
      </c>
      <c r="B75" s="6">
        <v>1.6500000000000001E-7</v>
      </c>
      <c r="C75" s="6">
        <v>3.0699999999999998E-6</v>
      </c>
      <c r="D75" s="6">
        <v>3.0699999999999998E-6</v>
      </c>
      <c r="E75" s="6">
        <v>2.8899999999999999E-6</v>
      </c>
      <c r="F75" s="7">
        <v>2.8899999999999999E-6</v>
      </c>
      <c r="G75" s="8">
        <f t="shared" si="2"/>
        <v>0</v>
      </c>
    </row>
    <row r="76" spans="1:7">
      <c r="A76" s="5" t="s">
        <v>68</v>
      </c>
      <c r="B76" s="6"/>
      <c r="C76" s="6"/>
      <c r="D76" s="6">
        <v>1.46E-4</v>
      </c>
      <c r="E76" s="6"/>
      <c r="F76" s="7"/>
      <c r="G76" s="8"/>
    </row>
    <row r="77" spans="1:7">
      <c r="A77" s="5" t="s">
        <v>69</v>
      </c>
      <c r="B77" s="6"/>
      <c r="C77" s="6">
        <v>7.0600000000000002E-12</v>
      </c>
      <c r="D77" s="6">
        <v>7.0600000000000002E-12</v>
      </c>
      <c r="E77" s="6">
        <v>6.6600000000000003E-12</v>
      </c>
      <c r="F77" s="7">
        <v>6.6600000000000003E-12</v>
      </c>
      <c r="G77" s="8">
        <f t="shared" si="2"/>
        <v>0</v>
      </c>
    </row>
    <row r="78" spans="1:7">
      <c r="A78" s="5" t="s">
        <v>70</v>
      </c>
      <c r="B78" s="11"/>
      <c r="C78" s="6">
        <v>7.0600000000000002E-12</v>
      </c>
      <c r="D78" s="6">
        <v>1.9318100000000001E-4</v>
      </c>
      <c r="E78" s="6">
        <v>1.6999999999999999E-7</v>
      </c>
      <c r="F78" s="7">
        <v>1.6999999999999999E-7</v>
      </c>
      <c r="G78" s="8">
        <f t="shared" si="2"/>
        <v>0</v>
      </c>
    </row>
    <row r="79" spans="1:7">
      <c r="A79" s="5" t="s">
        <v>71</v>
      </c>
      <c r="B79" s="11"/>
      <c r="C79" s="6"/>
      <c r="D79" s="6">
        <v>4.3599999999999999E-10</v>
      </c>
      <c r="E79" s="6">
        <v>4.1200000000000002E-10</v>
      </c>
      <c r="F79" s="7">
        <v>5.1800000000000007E-10</v>
      </c>
      <c r="G79" s="8">
        <f t="shared" si="2"/>
        <v>0.25728155339805836</v>
      </c>
    </row>
    <row r="80" spans="1:7">
      <c r="A80" s="5" t="s">
        <v>72</v>
      </c>
      <c r="B80" s="6">
        <v>5.1999999999999995E-4</v>
      </c>
      <c r="C80" s="6">
        <v>9.8593450576160771E-2</v>
      </c>
      <c r="D80" s="6">
        <v>9.8317188840986905E-2</v>
      </c>
      <c r="E80" s="6">
        <v>4.8799999999999999E-4</v>
      </c>
      <c r="F80" s="7">
        <v>9.7911314160782992E-5</v>
      </c>
      <c r="G80" s="8">
        <f t="shared" si="2"/>
        <v>-0.79936206114593644</v>
      </c>
    </row>
    <row r="81" spans="1:7">
      <c r="A81" s="5" t="s">
        <v>73</v>
      </c>
      <c r="B81" s="6">
        <v>3.7649417999999999E-4</v>
      </c>
      <c r="C81" s="6">
        <v>7.0782216E-4</v>
      </c>
      <c r="D81" s="6">
        <v>1.5792163000000001E-3</v>
      </c>
      <c r="E81" s="6">
        <v>4.0914000000000002E-7</v>
      </c>
      <c r="F81" s="7">
        <v>1.9400000000000001E-6</v>
      </c>
      <c r="G81" s="8">
        <f>(F81-E81)/E81</f>
        <v>3.7416532238353617</v>
      </c>
    </row>
    <row r="82" spans="1:7">
      <c r="A82" s="10" t="s">
        <v>74</v>
      </c>
      <c r="B82" s="11"/>
      <c r="C82" s="6">
        <v>1.1000000000000001E-11</v>
      </c>
      <c r="D82" s="6">
        <v>1.1000000000000001E-11</v>
      </c>
      <c r="E82" s="6">
        <v>1.0399999999999999E-11</v>
      </c>
      <c r="F82" s="7">
        <v>1.0399999999999999E-11</v>
      </c>
      <c r="G82" s="8">
        <f t="shared" si="2"/>
        <v>0</v>
      </c>
    </row>
    <row r="83" spans="1:7">
      <c r="A83" s="10" t="s">
        <v>75</v>
      </c>
      <c r="B83" s="11"/>
      <c r="C83" s="6">
        <v>1.1099999999999999E-12</v>
      </c>
      <c r="D83" s="6">
        <v>1.1099999999999999E-12</v>
      </c>
      <c r="E83" s="6">
        <v>1.05E-12</v>
      </c>
      <c r="F83" s="7">
        <v>1.05E-12</v>
      </c>
      <c r="G83" s="8">
        <f t="shared" si="2"/>
        <v>0</v>
      </c>
    </row>
    <row r="84" spans="1:7">
      <c r="A84" s="5" t="s">
        <v>76</v>
      </c>
      <c r="B84" s="6">
        <v>1.42E-10</v>
      </c>
      <c r="C84" s="6"/>
      <c r="D84" s="6">
        <v>2.4800000000000002E-10</v>
      </c>
      <c r="E84" s="6">
        <v>1.71E-10</v>
      </c>
      <c r="F84" s="7">
        <v>2.1700000000000002E-9</v>
      </c>
      <c r="G84" s="8">
        <f t="shared" si="2"/>
        <v>11.690058479532166</v>
      </c>
    </row>
    <row r="85" spans="1:7">
      <c r="A85" s="5" t="s">
        <v>77</v>
      </c>
      <c r="B85" s="6">
        <v>8.0500000000000001E-10</v>
      </c>
      <c r="C85" s="6">
        <v>7.6949999999999998E-10</v>
      </c>
      <c r="D85" s="6"/>
      <c r="E85" s="6"/>
      <c r="F85" s="7">
        <v>9.2826000000000006E-10</v>
      </c>
      <c r="G85" s="8"/>
    </row>
    <row r="86" spans="1:7">
      <c r="A86" s="5" t="s">
        <v>78</v>
      </c>
      <c r="B86" s="6">
        <v>7.0000000000000004E-11</v>
      </c>
      <c r="C86" s="6">
        <v>7.0000000000000004E-11</v>
      </c>
      <c r="D86" s="6">
        <v>6.3200000000000005E-9</v>
      </c>
      <c r="E86" s="6">
        <v>9.7129999999999997E-8</v>
      </c>
      <c r="F86" s="7">
        <v>6.8015948409785936E-7</v>
      </c>
      <c r="G86" s="8">
        <f>(F86-E86)/E86</f>
        <v>6.0025685586107222</v>
      </c>
    </row>
    <row r="87" spans="1:7">
      <c r="A87" s="5" t="s">
        <v>79</v>
      </c>
      <c r="B87" s="6"/>
      <c r="C87" s="6"/>
      <c r="D87" s="6">
        <v>2.2499999999999999E-4</v>
      </c>
      <c r="E87" s="6">
        <v>2.12E-4</v>
      </c>
      <c r="F87" s="7">
        <v>2.12E-4</v>
      </c>
      <c r="G87" s="8">
        <f t="shared" si="2"/>
        <v>0</v>
      </c>
    </row>
    <row r="88" spans="1:7">
      <c r="A88" s="5" t="s">
        <v>80</v>
      </c>
      <c r="B88" s="6">
        <v>4.3900010000000006E-6</v>
      </c>
      <c r="C88" s="6"/>
      <c r="D88" s="6">
        <v>1.21E-9</v>
      </c>
      <c r="E88" s="6">
        <v>1.0400479000009189E-9</v>
      </c>
      <c r="F88" s="7">
        <v>4.4378120896033648E-9</v>
      </c>
      <c r="G88" s="8">
        <f t="shared" si="2"/>
        <v>3.266930484258892</v>
      </c>
    </row>
    <row r="89" spans="1:7">
      <c r="A89" s="10" t="s">
        <v>81</v>
      </c>
      <c r="B89" s="11"/>
      <c r="C89" s="11"/>
      <c r="D89" s="6">
        <v>7.8800000000000004E-5</v>
      </c>
      <c r="E89" s="6">
        <v>1.4100000000000001E-6</v>
      </c>
      <c r="F89" s="7">
        <v>1.4100000000000001E-6</v>
      </c>
      <c r="G89" s="8">
        <f t="shared" si="2"/>
        <v>0</v>
      </c>
    </row>
    <row r="90" spans="1:7">
      <c r="A90" s="5" t="s">
        <v>82</v>
      </c>
      <c r="B90" s="6">
        <v>1.51E-9</v>
      </c>
      <c r="C90" s="6">
        <v>3.495E-9</v>
      </c>
      <c r="D90" s="6">
        <v>3.3902370000000001E-6</v>
      </c>
      <c r="E90" s="6">
        <v>2.2300000000000001E-10</v>
      </c>
      <c r="F90" s="7">
        <v>3.193E-9</v>
      </c>
      <c r="G90" s="8">
        <f t="shared" si="2"/>
        <v>13.318385650224215</v>
      </c>
    </row>
    <row r="91" spans="1:7">
      <c r="A91" s="5" t="s">
        <v>83</v>
      </c>
      <c r="B91" s="6">
        <v>5.7000398000000005E-5</v>
      </c>
      <c r="C91" s="6">
        <v>4.0233379999999999E-6</v>
      </c>
      <c r="D91" s="6">
        <v>8.320036800000001E-5</v>
      </c>
      <c r="E91" s="6">
        <v>3.4699999999999999E-10</v>
      </c>
      <c r="F91" s="7">
        <v>3.9308550000000002E-7</v>
      </c>
      <c r="G91" s="8">
        <f t="shared" si="2"/>
        <v>1131.8112391930836</v>
      </c>
    </row>
    <row r="92" spans="1:7">
      <c r="A92" s="5" t="s">
        <v>84</v>
      </c>
      <c r="B92" s="6">
        <v>3.9437415071428571E-5</v>
      </c>
      <c r="C92" s="6">
        <v>2.9799546214299997E-5</v>
      </c>
      <c r="D92" s="6">
        <v>5.9375303319081357E-6</v>
      </c>
      <c r="E92" s="6">
        <v>2.8500000000000002E-5</v>
      </c>
      <c r="F92" s="7">
        <v>9.38E-6</v>
      </c>
      <c r="G92" s="8">
        <f t="shared" si="2"/>
        <v>-0.67087719298245607</v>
      </c>
    </row>
    <row r="93" spans="1:7">
      <c r="A93" s="5" t="s">
        <v>85</v>
      </c>
      <c r="B93" s="6">
        <v>2.2390779921440003E-5</v>
      </c>
      <c r="C93" s="6">
        <v>2.2608509999999998E-4</v>
      </c>
      <c r="D93" s="6">
        <v>2.4209852190650002E-5</v>
      </c>
      <c r="E93" s="6">
        <v>9.9999999999999995E-7</v>
      </c>
      <c r="F93" s="7">
        <v>2.2668914144001123E-7</v>
      </c>
      <c r="G93" s="8">
        <f t="shared" si="2"/>
        <v>-0.77331085855998871</v>
      </c>
    </row>
    <row r="94" spans="1:7">
      <c r="A94" s="5" t="s">
        <v>86</v>
      </c>
      <c r="B94" s="6">
        <v>3.9099999999999999E-8</v>
      </c>
      <c r="C94" s="6">
        <v>3.1900000000000001E-8</v>
      </c>
      <c r="D94" s="6">
        <v>3.1900000000000001E-8</v>
      </c>
      <c r="E94" s="6">
        <v>3.0099999999999998E-8</v>
      </c>
      <c r="F94" s="7">
        <v>3.010453E-8</v>
      </c>
      <c r="G94" s="8">
        <f t="shared" si="2"/>
        <v>1.5049833887047944E-4</v>
      </c>
    </row>
    <row r="95" spans="1:7">
      <c r="A95" s="5" t="s">
        <v>87</v>
      </c>
      <c r="B95" s="6">
        <v>9.0718279623809521E-5</v>
      </c>
      <c r="C95" s="6">
        <v>1.2547001139E-5</v>
      </c>
      <c r="D95" s="6">
        <v>8.89874877354323E-6</v>
      </c>
      <c r="E95" s="6">
        <v>3.0000000000000001E-5</v>
      </c>
      <c r="F95" s="7">
        <v>1.29E-5</v>
      </c>
      <c r="G95" s="8">
        <f t="shared" si="2"/>
        <v>-0.57000000000000006</v>
      </c>
    </row>
    <row r="96" spans="1:7">
      <c r="A96" s="10" t="s">
        <v>88</v>
      </c>
      <c r="B96" s="6">
        <v>2.55E-10</v>
      </c>
      <c r="C96" s="6">
        <v>1.01E-7</v>
      </c>
      <c r="D96" s="6">
        <v>1.26E-5</v>
      </c>
      <c r="E96" s="6"/>
      <c r="F96" s="7"/>
      <c r="G96" s="8"/>
    </row>
    <row r="97" spans="1:7">
      <c r="A97" s="5" t="s">
        <v>89</v>
      </c>
      <c r="B97" s="6"/>
      <c r="C97" s="6"/>
      <c r="D97" s="6">
        <v>9.8000000000000004E-2</v>
      </c>
      <c r="E97" s="6">
        <v>4.7800000000000002E-4</v>
      </c>
      <c r="F97" s="7">
        <v>9.472731416078299E-5</v>
      </c>
      <c r="G97" s="8">
        <f t="shared" si="2"/>
        <v>-0.8018257025925043</v>
      </c>
    </row>
    <row r="98" spans="1:7">
      <c r="A98" s="5" t="s">
        <v>90</v>
      </c>
      <c r="B98" s="6"/>
      <c r="C98" s="6">
        <v>8.4599999999999997E-10</v>
      </c>
      <c r="D98" s="6">
        <v>8.4599999999999997E-10</v>
      </c>
      <c r="E98" s="6">
        <v>7.9800000000000004E-10</v>
      </c>
      <c r="F98" s="7">
        <v>7.9800000000000004E-10</v>
      </c>
      <c r="G98" s="8">
        <f t="shared" si="2"/>
        <v>0</v>
      </c>
    </row>
    <row r="99" spans="1:7">
      <c r="A99" s="5" t="s">
        <v>91</v>
      </c>
      <c r="B99" s="11"/>
      <c r="C99" s="6">
        <v>1.9299999999999999E-7</v>
      </c>
      <c r="D99" s="6">
        <v>3.15E-5</v>
      </c>
      <c r="E99" s="6"/>
      <c r="F99" s="7">
        <v>1.9599999999999999E-6</v>
      </c>
      <c r="G99" s="8"/>
    </row>
    <row r="100" spans="1:7">
      <c r="A100" s="5" t="s">
        <v>92</v>
      </c>
      <c r="B100" s="6">
        <v>7.6500117000000267E-10</v>
      </c>
      <c r="C100" s="6">
        <v>2.4400000117000001E-7</v>
      </c>
      <c r="D100" s="6">
        <v>2.5930000001170001E-5</v>
      </c>
      <c r="E100" s="6">
        <v>1.2200000117E-7</v>
      </c>
      <c r="F100" s="7">
        <v>1.2200000117E-7</v>
      </c>
      <c r="G100" s="8">
        <f t="shared" si="2"/>
        <v>0</v>
      </c>
    </row>
    <row r="101" spans="1:7">
      <c r="A101" s="10" t="s">
        <v>93</v>
      </c>
      <c r="B101" s="6">
        <v>3.0738183328807995E-5</v>
      </c>
      <c r="C101" s="6">
        <v>2.8549279749999997E-5</v>
      </c>
      <c r="D101" s="6">
        <v>1.5199287111081371E-4</v>
      </c>
      <c r="E101" s="6">
        <v>1.25E-3</v>
      </c>
      <c r="F101" s="7">
        <v>1.0410372728858647E-4</v>
      </c>
      <c r="G101" s="8">
        <f t="shared" si="2"/>
        <v>-0.91671701816913087</v>
      </c>
    </row>
    <row r="102" spans="1:7">
      <c r="A102" s="10" t="s">
        <v>94</v>
      </c>
      <c r="B102" s="6">
        <v>1.6238445082577498E-2</v>
      </c>
      <c r="C102" s="6">
        <v>7.9692661515000009E-3</v>
      </c>
      <c r="D102" s="6">
        <v>1.990989350340831E-2</v>
      </c>
      <c r="E102" s="6">
        <v>4.1700000000000001E-2</v>
      </c>
      <c r="F102" s="7">
        <v>2.1457997616333544E-3</v>
      </c>
      <c r="G102" s="8">
        <f>(F102-E102)/E102</f>
        <v>-0.948541972143085</v>
      </c>
    </row>
  </sheetData>
  <sheetProtection password="CB49" sheet="1" objects="1" scenarios="1"/>
  <mergeCells count="15">
    <mergeCell ref="G6:G7"/>
    <mergeCell ref="A8:F8"/>
    <mergeCell ref="A16:F16"/>
    <mergeCell ref="A58:F58"/>
    <mergeCell ref="A6:A7"/>
    <mergeCell ref="B6:B7"/>
    <mergeCell ref="C6:C7"/>
    <mergeCell ref="D6:D7"/>
    <mergeCell ref="E6:E7"/>
    <mergeCell ref="F6:F7"/>
    <mergeCell ref="A5:F5"/>
    <mergeCell ref="A1:F1"/>
    <mergeCell ref="A2:F2"/>
    <mergeCell ref="A3:F3"/>
    <mergeCell ref="A4:F4"/>
  </mergeCells>
  <conditionalFormatting sqref="A9:G15 A8 A16 A17:G57 A59:G102 A58">
    <cfRule type="expression" dxfId="0" priority="1">
      <formula>MOD(ROW(),2)=0</formula>
    </cfRule>
  </conditionalFormatting>
  <printOptions horizontalCentered="1"/>
  <pageMargins left="0.7" right="0.7" top="0.75" bottom="0.75" header="0.3" footer="0.3"/>
  <pageSetup scale="83" orientation="portrait" r:id="rId1"/>
  <headerFooter>
    <oddFooter>&amp;LData Section&amp;RPage &amp;P of &amp;N</oddFooter>
  </headerFooter>
  <rowBreaks count="1" manualBreakCount="1"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 Data Table 6-17</vt:lpstr>
      <vt:lpstr>'2014 Data Table 6-17'!Print_Area</vt:lpstr>
      <vt:lpstr>'2014 Data Table 6-17'!Print_Titles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GARRETT J</dc:creator>
  <cp:lastModifiedBy>Karen Vangelas</cp:lastModifiedBy>
  <cp:lastPrinted>2016-01-29T11:18:04Z</cp:lastPrinted>
  <dcterms:created xsi:type="dcterms:W3CDTF">2015-06-10T16:46:46Z</dcterms:created>
  <dcterms:modified xsi:type="dcterms:W3CDTF">2016-01-29T11:18:32Z</dcterms:modified>
</cp:coreProperties>
</file>