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8" yWindow="-24" windowWidth="16884" windowHeight="8100" tabRatio="808" firstSheet="2" activeTab="3"/>
  </bookViews>
  <sheets>
    <sheet name="BDC" sheetId="20" r:id="rId1"/>
    <sheet name="FMC-2" sheetId="4" r:id="rId2"/>
    <sheet name="FM-2B" sheetId="21" r:id="rId3"/>
    <sheet name="FM-6" sheetId="5" r:id="rId4"/>
    <sheet name="L3R-2" sheetId="22" r:id="rId5"/>
    <sheet name="PB-3" sheetId="6" r:id="rId6"/>
    <sheet name="RM-118.8" sheetId="23" r:id="rId7"/>
    <sheet name="RM-129.1" sheetId="7" r:id="rId8"/>
    <sheet name="RM-141.5" sheetId="24" r:id="rId9"/>
    <sheet name="RM-150.4" sheetId="8" r:id="rId10"/>
    <sheet name="RM-160" sheetId="25" r:id="rId11"/>
    <sheet name="SC-4" sheetId="9" r:id="rId12"/>
    <sheet name="TC-1" sheetId="10" r:id="rId13"/>
    <sheet name="TB-5" sheetId="26" r:id="rId14"/>
    <sheet name="U3R-1A" sheetId="27" r:id="rId15"/>
    <sheet name="U3R-4" sheetId="11" r:id="rId16"/>
  </sheets>
  <definedNames>
    <definedName name="_xlnm.Print_Area" localSheetId="0">BDC!$A$3:$R$62</definedName>
    <definedName name="_xlnm.Print_Area" localSheetId="2">'FM-2B'!$A$3:$R$63</definedName>
    <definedName name="_xlnm.Print_Area" localSheetId="3">'FM-6'!$A$3:$R$63</definedName>
    <definedName name="_xlnm.Print_Area" localSheetId="1">'FMC-2'!$A$3:$R$63</definedName>
    <definedName name="_xlnm.Print_Area" localSheetId="4">'L3R-2'!$A$3:$R$63</definedName>
    <definedName name="_xlnm.Print_Area" localSheetId="5">'PB-3'!$A$3:$R$63</definedName>
    <definedName name="_xlnm.Print_Area" localSheetId="6">'RM-118.8'!$A$3:$R$63</definedName>
    <definedName name="_xlnm.Print_Area" localSheetId="7">'RM-129.1'!$A$3:$R$63</definedName>
    <definedName name="_xlnm.Print_Area" localSheetId="8">'RM-141.5'!$A$3:$R$63</definedName>
    <definedName name="_xlnm.Print_Area" localSheetId="9">'RM-150.4'!$A$3:$R$63</definedName>
    <definedName name="_xlnm.Print_Area" localSheetId="10">'RM-160'!$A$3:$R$63</definedName>
    <definedName name="_xlnm.Print_Area" localSheetId="11">'SC-4'!$A$3:$R$63</definedName>
    <definedName name="_xlnm.Print_Area" localSheetId="13">'TB-5'!$A$3:$R$63</definedName>
    <definedName name="_xlnm.Print_Area" localSheetId="12">'TC-1'!$A$3:$R$63</definedName>
    <definedName name="_xlnm.Print_Area" localSheetId="14">'U3R-1A'!$A$3:$R$63</definedName>
    <definedName name="_xlnm.Print_Area" localSheetId="15">'U3R-4'!$A$3:$R$63</definedName>
    <definedName name="_xlnm.Print_Titles" localSheetId="0">BDC!$9:$12</definedName>
    <definedName name="_xlnm.Print_Titles" localSheetId="2">'FM-2B'!$10:$13</definedName>
    <definedName name="_xlnm.Print_Titles" localSheetId="3">'FM-6'!$10:$13</definedName>
    <definedName name="_xlnm.Print_Titles" localSheetId="1">'FMC-2'!$10:$13</definedName>
    <definedName name="_xlnm.Print_Titles" localSheetId="4">'L3R-2'!$10:$13</definedName>
    <definedName name="_xlnm.Print_Titles" localSheetId="5">'PB-3'!$10:$13</definedName>
    <definedName name="_xlnm.Print_Titles" localSheetId="6">'RM-118.8'!$10:$13</definedName>
    <definedName name="_xlnm.Print_Titles" localSheetId="7">'RM-129.1'!$10:$13</definedName>
    <definedName name="_xlnm.Print_Titles" localSheetId="8">'RM-141.5'!$10:$13</definedName>
    <definedName name="_xlnm.Print_Titles" localSheetId="9">'RM-150.4'!$10:$13</definedName>
    <definedName name="_xlnm.Print_Titles" localSheetId="10">'RM-160'!$10:$13</definedName>
    <definedName name="_xlnm.Print_Titles" localSheetId="11">'SC-4'!$10:$13</definedName>
    <definedName name="_xlnm.Print_Titles" localSheetId="13">'TB-5'!$10:$14</definedName>
    <definedName name="_xlnm.Print_Titles" localSheetId="12">'TC-1'!$10:$14</definedName>
    <definedName name="_xlnm.Print_Titles" localSheetId="14">'U3R-1A'!$10:$13</definedName>
    <definedName name="_xlnm.Print_Titles" localSheetId="15">'U3R-4'!$10:$13</definedName>
  </definedNames>
  <calcPr calcId="145621"/>
</workbook>
</file>

<file path=xl/calcChain.xml><?xml version="1.0" encoding="utf-8"?>
<calcChain xmlns="http://schemas.openxmlformats.org/spreadsheetml/2006/main">
  <c r="R33" i="20" l="1"/>
  <c r="Q33" i="20"/>
  <c r="P33" i="20"/>
  <c r="O33" i="20"/>
  <c r="R32" i="20"/>
  <c r="Q32" i="20"/>
  <c r="P32" i="20"/>
  <c r="O32" i="20"/>
  <c r="R31" i="20"/>
  <c r="R30" i="20"/>
  <c r="R29" i="20"/>
  <c r="Q29" i="20"/>
  <c r="P29" i="20"/>
  <c r="O29" i="20"/>
  <c r="R28" i="20"/>
  <c r="Q28" i="20"/>
  <c r="P28" i="20"/>
  <c r="O28" i="20"/>
  <c r="R27" i="20"/>
  <c r="R26" i="20"/>
  <c r="Q26" i="20"/>
  <c r="P26" i="20"/>
  <c r="O26" i="20"/>
  <c r="R25" i="20"/>
  <c r="Q25" i="20"/>
  <c r="P25" i="20"/>
  <c r="O25" i="20"/>
  <c r="R24" i="20"/>
  <c r="R23" i="20"/>
  <c r="R22" i="20"/>
  <c r="Q22" i="20"/>
  <c r="P22" i="20"/>
  <c r="O22" i="20"/>
  <c r="R21" i="20"/>
  <c r="Q21" i="20"/>
  <c r="P21" i="20"/>
  <c r="O21" i="20"/>
  <c r="R20" i="20"/>
  <c r="Q20" i="20"/>
  <c r="P20" i="20"/>
  <c r="O20" i="20"/>
  <c r="R19" i="20"/>
  <c r="Q19" i="20"/>
  <c r="P19" i="20"/>
  <c r="O19" i="20"/>
  <c r="R18" i="20"/>
  <c r="R17" i="20"/>
  <c r="Q17" i="20"/>
  <c r="P17" i="20"/>
  <c r="O17" i="20"/>
  <c r="R16" i="20"/>
  <c r="Q16" i="20"/>
  <c r="P16" i="20"/>
  <c r="O16" i="20"/>
  <c r="R15" i="20"/>
  <c r="Q15" i="20"/>
  <c r="P15" i="20"/>
  <c r="O15" i="20"/>
  <c r="R14" i="20"/>
  <c r="Q14" i="20"/>
  <c r="P14" i="20"/>
  <c r="O14" i="20"/>
  <c r="R13" i="20"/>
  <c r="Q13" i="20"/>
  <c r="P13" i="20"/>
  <c r="O13" i="20"/>
  <c r="R28" i="5" l="1"/>
  <c r="R28" i="6"/>
  <c r="R28" i="23"/>
  <c r="R28" i="24"/>
  <c r="R28" i="10"/>
  <c r="R28" i="27"/>
  <c r="O31" i="11" l="1"/>
  <c r="P31" i="11"/>
  <c r="Q31" i="11"/>
  <c r="O25" i="11"/>
  <c r="P25" i="11"/>
  <c r="Q25" i="11"/>
  <c r="O25" i="27"/>
  <c r="P25" i="27"/>
  <c r="Q25" i="27"/>
  <c r="O32" i="10"/>
  <c r="P32" i="10"/>
  <c r="Q32" i="10"/>
  <c r="O25" i="10"/>
  <c r="P25" i="10"/>
  <c r="Q25" i="10"/>
  <c r="O19" i="26"/>
  <c r="P19" i="26"/>
  <c r="Q19" i="26"/>
  <c r="O31" i="9"/>
  <c r="P31" i="9"/>
  <c r="Q31" i="9"/>
  <c r="O32" i="9"/>
  <c r="P32" i="9"/>
  <c r="Q32" i="9"/>
  <c r="O24" i="9"/>
  <c r="P24" i="9"/>
  <c r="Q24" i="9"/>
  <c r="O19" i="9"/>
  <c r="P19" i="9"/>
  <c r="Q19" i="9"/>
  <c r="O25" i="25"/>
  <c r="P25" i="25"/>
  <c r="Q25" i="25"/>
  <c r="O25" i="7"/>
  <c r="P25" i="7"/>
  <c r="Q25" i="7"/>
  <c r="O25" i="23"/>
  <c r="P25" i="23"/>
  <c r="Q25" i="23"/>
  <c r="O31" i="6"/>
  <c r="P31" i="6"/>
  <c r="Q31" i="6"/>
  <c r="O32" i="6"/>
  <c r="P32" i="6"/>
  <c r="Q32" i="6"/>
  <c r="O32" i="22"/>
  <c r="P32" i="22"/>
  <c r="Q32" i="22"/>
  <c r="O26" i="22"/>
  <c r="P26" i="22"/>
  <c r="Q26" i="22"/>
  <c r="O32" i="5"/>
  <c r="P32" i="5"/>
  <c r="Q32" i="5"/>
  <c r="O19" i="5"/>
  <c r="P19" i="5"/>
  <c r="Q19" i="5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63" i="27"/>
  <c r="R62" i="27"/>
  <c r="R61" i="27"/>
  <c r="R60" i="27"/>
  <c r="R59" i="27"/>
  <c r="R58" i="27"/>
  <c r="R57" i="27"/>
  <c r="R56" i="27"/>
  <c r="R55" i="27"/>
  <c r="R54" i="27"/>
  <c r="R53" i="27"/>
  <c r="R52" i="27"/>
  <c r="R51" i="27"/>
  <c r="R50" i="27"/>
  <c r="R49" i="27"/>
  <c r="R48" i="27"/>
  <c r="R47" i="27"/>
  <c r="R46" i="27"/>
  <c r="R45" i="27"/>
  <c r="R44" i="27"/>
  <c r="R43" i="27"/>
  <c r="R42" i="27"/>
  <c r="R41" i="27"/>
  <c r="R40" i="27"/>
  <c r="R39" i="27"/>
  <c r="R38" i="27"/>
  <c r="R37" i="27"/>
  <c r="R63" i="10"/>
  <c r="R62" i="10"/>
  <c r="R61" i="10"/>
  <c r="R60" i="10"/>
  <c r="R59" i="10"/>
  <c r="R58" i="10"/>
  <c r="R57" i="10"/>
  <c r="R56" i="10"/>
  <c r="R55" i="10"/>
  <c r="R54" i="10"/>
  <c r="R53" i="10"/>
  <c r="R52" i="10"/>
  <c r="R51" i="10"/>
  <c r="R50" i="10"/>
  <c r="R49" i="10"/>
  <c r="R48" i="10"/>
  <c r="R47" i="10"/>
  <c r="R46" i="10"/>
  <c r="R45" i="10"/>
  <c r="R44" i="10"/>
  <c r="R43" i="10"/>
  <c r="R42" i="10"/>
  <c r="R41" i="10"/>
  <c r="R40" i="10"/>
  <c r="R39" i="10"/>
  <c r="R38" i="10"/>
  <c r="R37" i="10"/>
  <c r="R63" i="26"/>
  <c r="R62" i="26"/>
  <c r="R61" i="26"/>
  <c r="R60" i="26"/>
  <c r="R59" i="26"/>
  <c r="R58" i="26"/>
  <c r="R57" i="26"/>
  <c r="R56" i="26"/>
  <c r="R55" i="26"/>
  <c r="R54" i="26"/>
  <c r="R53" i="26"/>
  <c r="R52" i="26"/>
  <c r="R51" i="26"/>
  <c r="R50" i="26"/>
  <c r="R49" i="26"/>
  <c r="R48" i="26"/>
  <c r="R47" i="26"/>
  <c r="R46" i="26"/>
  <c r="R45" i="26"/>
  <c r="R44" i="26"/>
  <c r="R43" i="26"/>
  <c r="R42" i="26"/>
  <c r="R41" i="26"/>
  <c r="R40" i="26"/>
  <c r="R39" i="26"/>
  <c r="R38" i="26"/>
  <c r="R37" i="26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63" i="25"/>
  <c r="R62" i="25"/>
  <c r="R61" i="25"/>
  <c r="R60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5" i="25"/>
  <c r="R44" i="25"/>
  <c r="R43" i="25"/>
  <c r="R42" i="25"/>
  <c r="R41" i="25"/>
  <c r="R40" i="25"/>
  <c r="R39" i="25"/>
  <c r="R38" i="25"/>
  <c r="R37" i="25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63" i="24"/>
  <c r="R62" i="24"/>
  <c r="R61" i="24"/>
  <c r="R60" i="24"/>
  <c r="R59" i="24"/>
  <c r="R58" i="24"/>
  <c r="R57" i="24"/>
  <c r="R56" i="24"/>
  <c r="R55" i="24"/>
  <c r="R54" i="24"/>
  <c r="R53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63" i="22"/>
  <c r="R62" i="22"/>
  <c r="R61" i="22"/>
  <c r="R60" i="22"/>
  <c r="R59" i="22"/>
  <c r="R58" i="22"/>
  <c r="R57" i="22"/>
  <c r="R56" i="22"/>
  <c r="R55" i="22"/>
  <c r="R54" i="22"/>
  <c r="R53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63" i="21"/>
  <c r="R62" i="21"/>
  <c r="R61" i="21"/>
  <c r="R60" i="21"/>
  <c r="R59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6" i="21"/>
  <c r="R45" i="21"/>
  <c r="R44" i="21"/>
  <c r="R43" i="21"/>
  <c r="R42" i="21"/>
  <c r="R41" i="21"/>
  <c r="R40" i="21"/>
  <c r="R39" i="21"/>
  <c r="R38" i="21"/>
  <c r="R37" i="21"/>
  <c r="O31" i="21"/>
  <c r="P31" i="21"/>
  <c r="Q31" i="21"/>
  <c r="O28" i="21" l="1"/>
  <c r="P28" i="21"/>
  <c r="Q28" i="21"/>
  <c r="O33" i="25" l="1"/>
  <c r="R63" i="4" l="1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4" i="4"/>
  <c r="Q34" i="4"/>
  <c r="P34" i="4"/>
  <c r="O34" i="4"/>
  <c r="R33" i="4"/>
  <c r="Q33" i="4"/>
  <c r="P33" i="4"/>
  <c r="O33" i="4"/>
  <c r="R32" i="4"/>
  <c r="Q32" i="4"/>
  <c r="P32" i="4"/>
  <c r="O32" i="4"/>
  <c r="R31" i="4"/>
  <c r="Q31" i="4"/>
  <c r="P31" i="4"/>
  <c r="O31" i="4"/>
  <c r="R30" i="4"/>
  <c r="Q30" i="4"/>
  <c r="P30" i="4"/>
  <c r="O30" i="4"/>
  <c r="R29" i="4"/>
  <c r="Q29" i="4"/>
  <c r="P29" i="4"/>
  <c r="O29" i="4"/>
  <c r="R28" i="4"/>
  <c r="Q28" i="4"/>
  <c r="P28" i="4"/>
  <c r="O28" i="4"/>
  <c r="R27" i="4"/>
  <c r="Q27" i="4"/>
  <c r="P27" i="4"/>
  <c r="O27" i="4"/>
  <c r="R26" i="4"/>
  <c r="Q26" i="4"/>
  <c r="P26" i="4"/>
  <c r="O26" i="4"/>
  <c r="R25" i="4"/>
  <c r="Q25" i="4"/>
  <c r="P25" i="4"/>
  <c r="O25" i="4"/>
  <c r="R24" i="4"/>
  <c r="Q24" i="4"/>
  <c r="P24" i="4"/>
  <c r="O24" i="4"/>
  <c r="R23" i="4"/>
  <c r="R22" i="4"/>
  <c r="Q22" i="4"/>
  <c r="P22" i="4"/>
  <c r="O22" i="4"/>
  <c r="R21" i="4"/>
  <c r="Q21" i="4"/>
  <c r="P21" i="4"/>
  <c r="O21" i="4"/>
  <c r="R20" i="4"/>
  <c r="Q20" i="4"/>
  <c r="P20" i="4"/>
  <c r="O20" i="4"/>
  <c r="R19" i="4"/>
  <c r="Q19" i="4"/>
  <c r="P19" i="4"/>
  <c r="O19" i="4"/>
  <c r="R18" i="4"/>
  <c r="Q18" i="4"/>
  <c r="P18" i="4"/>
  <c r="O18" i="4"/>
  <c r="R17" i="4"/>
  <c r="Q17" i="4"/>
  <c r="P17" i="4"/>
  <c r="O17" i="4"/>
  <c r="R16" i="4"/>
  <c r="Q16" i="4"/>
  <c r="P16" i="4"/>
  <c r="O16" i="4"/>
  <c r="R15" i="4"/>
  <c r="Q15" i="4"/>
  <c r="P15" i="4"/>
  <c r="O15" i="4"/>
  <c r="R14" i="4"/>
  <c r="Q14" i="4"/>
  <c r="P14" i="4"/>
  <c r="O14" i="4"/>
  <c r="R34" i="21"/>
  <c r="Q34" i="21"/>
  <c r="P34" i="21"/>
  <c r="O34" i="21"/>
  <c r="R33" i="21"/>
  <c r="Q33" i="21"/>
  <c r="P33" i="21"/>
  <c r="O33" i="21"/>
  <c r="R32" i="21"/>
  <c r="R31" i="21"/>
  <c r="R30" i="21"/>
  <c r="Q30" i="21"/>
  <c r="P30" i="21"/>
  <c r="O30" i="21"/>
  <c r="R29" i="21"/>
  <c r="Q29" i="21"/>
  <c r="P29" i="21"/>
  <c r="O29" i="21"/>
  <c r="R28" i="21"/>
  <c r="R27" i="21"/>
  <c r="Q27" i="21"/>
  <c r="P27" i="21"/>
  <c r="O27" i="21"/>
  <c r="R26" i="21"/>
  <c r="Q26" i="21"/>
  <c r="P26" i="21"/>
  <c r="O26" i="21"/>
  <c r="R25" i="21"/>
  <c r="Q25" i="21"/>
  <c r="P25" i="21"/>
  <c r="O25" i="21"/>
  <c r="R24" i="21"/>
  <c r="Q24" i="21"/>
  <c r="P24" i="21"/>
  <c r="O24" i="21"/>
  <c r="R23" i="21"/>
  <c r="R22" i="21"/>
  <c r="Q22" i="21"/>
  <c r="P22" i="21"/>
  <c r="O22" i="21"/>
  <c r="R21" i="21"/>
  <c r="Q21" i="21"/>
  <c r="P21" i="21"/>
  <c r="O21" i="21"/>
  <c r="R20" i="21"/>
  <c r="Q20" i="21"/>
  <c r="P20" i="21"/>
  <c r="O20" i="21"/>
  <c r="R19" i="21"/>
  <c r="Q19" i="21"/>
  <c r="P19" i="21"/>
  <c r="O19" i="21"/>
  <c r="R18" i="21"/>
  <c r="Q18" i="21"/>
  <c r="P18" i="21"/>
  <c r="O18" i="21"/>
  <c r="R17" i="21"/>
  <c r="Q17" i="21"/>
  <c r="P17" i="21"/>
  <c r="O17" i="21"/>
  <c r="R16" i="21"/>
  <c r="Q16" i="21"/>
  <c r="P16" i="21"/>
  <c r="O16" i="21"/>
  <c r="R15" i="21"/>
  <c r="Q15" i="21"/>
  <c r="P15" i="21"/>
  <c r="O15" i="21"/>
  <c r="R14" i="21"/>
  <c r="Q14" i="21"/>
  <c r="P14" i="21"/>
  <c r="O14" i="21"/>
  <c r="R34" i="5"/>
  <c r="Q34" i="5"/>
  <c r="P34" i="5"/>
  <c r="O34" i="5"/>
  <c r="R33" i="5"/>
  <c r="Q33" i="5"/>
  <c r="P33" i="5"/>
  <c r="O33" i="5"/>
  <c r="R32" i="5"/>
  <c r="R31" i="5"/>
  <c r="R30" i="5"/>
  <c r="Q30" i="5"/>
  <c r="P30" i="5"/>
  <c r="O30" i="5"/>
  <c r="R29" i="5"/>
  <c r="Q29" i="5"/>
  <c r="P29" i="5"/>
  <c r="O29" i="5"/>
  <c r="R27" i="5"/>
  <c r="Q27" i="5"/>
  <c r="P27" i="5"/>
  <c r="O27" i="5"/>
  <c r="R26" i="5"/>
  <c r="Q26" i="5"/>
  <c r="P26" i="5"/>
  <c r="O26" i="5"/>
  <c r="R25" i="5"/>
  <c r="Q25" i="5"/>
  <c r="P25" i="5"/>
  <c r="O25" i="5"/>
  <c r="R24" i="5"/>
  <c r="Q24" i="5"/>
  <c r="P24" i="5"/>
  <c r="O24" i="5"/>
  <c r="R23" i="5"/>
  <c r="R22" i="5"/>
  <c r="Q22" i="5"/>
  <c r="P22" i="5"/>
  <c r="O22" i="5"/>
  <c r="R21" i="5"/>
  <c r="Q21" i="5"/>
  <c r="P21" i="5"/>
  <c r="O21" i="5"/>
  <c r="R20" i="5"/>
  <c r="Q20" i="5"/>
  <c r="P20" i="5"/>
  <c r="O20" i="5"/>
  <c r="R19" i="5"/>
  <c r="R18" i="5"/>
  <c r="Q18" i="5"/>
  <c r="P18" i="5"/>
  <c r="O18" i="5"/>
  <c r="R17" i="5"/>
  <c r="Q17" i="5"/>
  <c r="P17" i="5"/>
  <c r="O17" i="5"/>
  <c r="R16" i="5"/>
  <c r="Q16" i="5"/>
  <c r="P16" i="5"/>
  <c r="O16" i="5"/>
  <c r="R15" i="5"/>
  <c r="Q15" i="5"/>
  <c r="P15" i="5"/>
  <c r="O15" i="5"/>
  <c r="R14" i="5"/>
  <c r="Q14" i="5"/>
  <c r="P14" i="5"/>
  <c r="O14" i="5"/>
  <c r="R34" i="22"/>
  <c r="Q34" i="22"/>
  <c r="P34" i="22"/>
  <c r="O34" i="22"/>
  <c r="R33" i="22"/>
  <c r="Q33" i="22"/>
  <c r="P33" i="22"/>
  <c r="O33" i="22"/>
  <c r="R32" i="22"/>
  <c r="R31" i="22"/>
  <c r="R30" i="22"/>
  <c r="Q30" i="22"/>
  <c r="P30" i="22"/>
  <c r="O30" i="22"/>
  <c r="R29" i="22"/>
  <c r="Q29" i="22"/>
  <c r="P29" i="22"/>
  <c r="O29" i="22"/>
  <c r="R28" i="22"/>
  <c r="Q28" i="22"/>
  <c r="P28" i="22"/>
  <c r="O28" i="22"/>
  <c r="R27" i="22"/>
  <c r="Q27" i="22"/>
  <c r="P27" i="22"/>
  <c r="O27" i="22"/>
  <c r="R26" i="22"/>
  <c r="R25" i="22"/>
  <c r="Q25" i="22"/>
  <c r="P25" i="22"/>
  <c r="O25" i="22"/>
  <c r="R24" i="22"/>
  <c r="Q24" i="22"/>
  <c r="P24" i="22"/>
  <c r="O24" i="22"/>
  <c r="R23" i="22"/>
  <c r="R22" i="22"/>
  <c r="Q22" i="22"/>
  <c r="P22" i="22"/>
  <c r="O22" i="22"/>
  <c r="R21" i="22"/>
  <c r="Q21" i="22"/>
  <c r="P21" i="22"/>
  <c r="O21" i="22"/>
  <c r="R20" i="22"/>
  <c r="Q20" i="22"/>
  <c r="P20" i="22"/>
  <c r="O20" i="22"/>
  <c r="R19" i="22"/>
  <c r="R18" i="22"/>
  <c r="Q18" i="22"/>
  <c r="P18" i="22"/>
  <c r="O18" i="22"/>
  <c r="R17" i="22"/>
  <c r="Q17" i="22"/>
  <c r="P17" i="22"/>
  <c r="O17" i="22"/>
  <c r="R16" i="22"/>
  <c r="Q16" i="22"/>
  <c r="P16" i="22"/>
  <c r="O16" i="22"/>
  <c r="R15" i="22"/>
  <c r="Q15" i="22"/>
  <c r="P15" i="22"/>
  <c r="O15" i="22"/>
  <c r="R14" i="22"/>
  <c r="Q14" i="22"/>
  <c r="P14" i="22"/>
  <c r="O14" i="22"/>
  <c r="R34" i="6"/>
  <c r="Q34" i="6"/>
  <c r="P34" i="6"/>
  <c r="O34" i="6"/>
  <c r="R33" i="6"/>
  <c r="Q33" i="6"/>
  <c r="P33" i="6"/>
  <c r="O33" i="6"/>
  <c r="R32" i="6"/>
  <c r="R31" i="6"/>
  <c r="R30" i="6"/>
  <c r="Q30" i="6"/>
  <c r="P30" i="6"/>
  <c r="O30" i="6"/>
  <c r="R29" i="6"/>
  <c r="Q29" i="6"/>
  <c r="P29" i="6"/>
  <c r="O29" i="6"/>
  <c r="R27" i="6"/>
  <c r="Q27" i="6"/>
  <c r="P27" i="6"/>
  <c r="O27" i="6"/>
  <c r="R26" i="6"/>
  <c r="Q26" i="6"/>
  <c r="P26" i="6"/>
  <c r="O26" i="6"/>
  <c r="R25" i="6"/>
  <c r="Q25" i="6"/>
  <c r="P25" i="6"/>
  <c r="O25" i="6"/>
  <c r="R24" i="6"/>
  <c r="Q24" i="6"/>
  <c r="P24" i="6"/>
  <c r="O24" i="6"/>
  <c r="R23" i="6"/>
  <c r="R22" i="6"/>
  <c r="Q22" i="6"/>
  <c r="P22" i="6"/>
  <c r="O22" i="6"/>
  <c r="R21" i="6"/>
  <c r="Q21" i="6"/>
  <c r="P21" i="6"/>
  <c r="O21" i="6"/>
  <c r="R20" i="6"/>
  <c r="Q20" i="6"/>
  <c r="P20" i="6"/>
  <c r="O20" i="6"/>
  <c r="R19" i="6"/>
  <c r="R18" i="6"/>
  <c r="Q18" i="6"/>
  <c r="P18" i="6"/>
  <c r="O18" i="6"/>
  <c r="R17" i="6"/>
  <c r="Q17" i="6"/>
  <c r="P17" i="6"/>
  <c r="O17" i="6"/>
  <c r="R16" i="6"/>
  <c r="Q16" i="6"/>
  <c r="P16" i="6"/>
  <c r="O16" i="6"/>
  <c r="R15" i="6"/>
  <c r="Q15" i="6"/>
  <c r="P15" i="6"/>
  <c r="O15" i="6"/>
  <c r="R14" i="6"/>
  <c r="Q14" i="6"/>
  <c r="P14" i="6"/>
  <c r="O14" i="6"/>
  <c r="R34" i="23"/>
  <c r="Q34" i="23"/>
  <c r="P34" i="23"/>
  <c r="O34" i="23"/>
  <c r="R33" i="23"/>
  <c r="Q33" i="23"/>
  <c r="P33" i="23"/>
  <c r="O33" i="23"/>
  <c r="R32" i="23"/>
  <c r="Q32" i="23"/>
  <c r="P32" i="23"/>
  <c r="O32" i="23"/>
  <c r="R31" i="23"/>
  <c r="Q31" i="23"/>
  <c r="P31" i="23"/>
  <c r="O31" i="23"/>
  <c r="R30" i="23"/>
  <c r="Q30" i="23"/>
  <c r="P30" i="23"/>
  <c r="O30" i="23"/>
  <c r="R29" i="23"/>
  <c r="Q29" i="23"/>
  <c r="P29" i="23"/>
  <c r="O29" i="23"/>
  <c r="R27" i="23"/>
  <c r="Q27" i="23"/>
  <c r="P27" i="23"/>
  <c r="O27" i="23"/>
  <c r="R26" i="23"/>
  <c r="Q26" i="23"/>
  <c r="P26" i="23"/>
  <c r="O26" i="23"/>
  <c r="R25" i="23"/>
  <c r="R24" i="23"/>
  <c r="Q24" i="23"/>
  <c r="P24" i="23"/>
  <c r="O24" i="23"/>
  <c r="R23" i="23"/>
  <c r="R22" i="23"/>
  <c r="Q22" i="23"/>
  <c r="P22" i="23"/>
  <c r="O22" i="23"/>
  <c r="R21" i="23"/>
  <c r="Q21" i="23"/>
  <c r="P21" i="23"/>
  <c r="O21" i="23"/>
  <c r="R20" i="23"/>
  <c r="Q20" i="23"/>
  <c r="P20" i="23"/>
  <c r="O20" i="23"/>
  <c r="R19" i="23"/>
  <c r="Q19" i="23"/>
  <c r="P19" i="23"/>
  <c r="O19" i="23"/>
  <c r="R18" i="23"/>
  <c r="Q18" i="23"/>
  <c r="P18" i="23"/>
  <c r="O18" i="23"/>
  <c r="R17" i="23"/>
  <c r="Q17" i="23"/>
  <c r="P17" i="23"/>
  <c r="O17" i="23"/>
  <c r="R16" i="23"/>
  <c r="Q16" i="23"/>
  <c r="P16" i="23"/>
  <c r="O16" i="23"/>
  <c r="R15" i="23"/>
  <c r="Q15" i="23"/>
  <c r="P15" i="23"/>
  <c r="O15" i="23"/>
  <c r="R14" i="23"/>
  <c r="Q14" i="23"/>
  <c r="P14" i="23"/>
  <c r="O14" i="23"/>
  <c r="R34" i="7"/>
  <c r="Q34" i="7"/>
  <c r="P34" i="7"/>
  <c r="O34" i="7"/>
  <c r="R33" i="7"/>
  <c r="Q33" i="7"/>
  <c r="P33" i="7"/>
  <c r="O33" i="7"/>
  <c r="R32" i="7"/>
  <c r="R31" i="7"/>
  <c r="R30" i="7"/>
  <c r="Q30" i="7"/>
  <c r="P30" i="7"/>
  <c r="O30" i="7"/>
  <c r="R29" i="7"/>
  <c r="Q29" i="7"/>
  <c r="P29" i="7"/>
  <c r="O29" i="7"/>
  <c r="R28" i="7"/>
  <c r="Q28" i="7"/>
  <c r="P28" i="7"/>
  <c r="O28" i="7"/>
  <c r="R27" i="7"/>
  <c r="Q27" i="7"/>
  <c r="P27" i="7"/>
  <c r="O27" i="7"/>
  <c r="R26" i="7"/>
  <c r="Q26" i="7"/>
  <c r="P26" i="7"/>
  <c r="O26" i="7"/>
  <c r="R25" i="7"/>
  <c r="R24" i="7"/>
  <c r="Q24" i="7"/>
  <c r="P24" i="7"/>
  <c r="O24" i="7"/>
  <c r="R23" i="7"/>
  <c r="R22" i="7"/>
  <c r="Q22" i="7"/>
  <c r="P22" i="7"/>
  <c r="O22" i="7"/>
  <c r="R21" i="7"/>
  <c r="Q21" i="7"/>
  <c r="P21" i="7"/>
  <c r="O21" i="7"/>
  <c r="R20" i="7"/>
  <c r="Q20" i="7"/>
  <c r="P20" i="7"/>
  <c r="O20" i="7"/>
  <c r="R19" i="7"/>
  <c r="Q19" i="7"/>
  <c r="P19" i="7"/>
  <c r="O19" i="7"/>
  <c r="R18" i="7"/>
  <c r="Q18" i="7"/>
  <c r="P18" i="7"/>
  <c r="O18" i="7"/>
  <c r="R17" i="7"/>
  <c r="Q17" i="7"/>
  <c r="P17" i="7"/>
  <c r="O17" i="7"/>
  <c r="R16" i="7"/>
  <c r="Q16" i="7"/>
  <c r="P16" i="7"/>
  <c r="O16" i="7"/>
  <c r="R15" i="7"/>
  <c r="Q15" i="7"/>
  <c r="P15" i="7"/>
  <c r="O15" i="7"/>
  <c r="R14" i="7"/>
  <c r="Q14" i="7"/>
  <c r="P14" i="7"/>
  <c r="O14" i="7"/>
  <c r="R34" i="24"/>
  <c r="Q34" i="24"/>
  <c r="P34" i="24"/>
  <c r="O34" i="24"/>
  <c r="R33" i="24"/>
  <c r="Q33" i="24"/>
  <c r="P33" i="24"/>
  <c r="O33" i="24"/>
  <c r="R32" i="24"/>
  <c r="R31" i="24"/>
  <c r="Q31" i="24"/>
  <c r="P31" i="24"/>
  <c r="O31" i="24"/>
  <c r="R30" i="24"/>
  <c r="Q30" i="24"/>
  <c r="P30" i="24"/>
  <c r="O30" i="24"/>
  <c r="R29" i="24"/>
  <c r="Q29" i="24"/>
  <c r="P29" i="24"/>
  <c r="O29" i="24"/>
  <c r="R27" i="24"/>
  <c r="Q27" i="24"/>
  <c r="P27" i="24"/>
  <c r="O27" i="24"/>
  <c r="R26" i="24"/>
  <c r="Q26" i="24"/>
  <c r="P26" i="24"/>
  <c r="O26" i="24"/>
  <c r="R25" i="24"/>
  <c r="Q25" i="24"/>
  <c r="P25" i="24"/>
  <c r="O25" i="24"/>
  <c r="R24" i="24"/>
  <c r="Q24" i="24"/>
  <c r="P24" i="24"/>
  <c r="O24" i="24"/>
  <c r="R23" i="24"/>
  <c r="R22" i="24"/>
  <c r="Q22" i="24"/>
  <c r="P22" i="24"/>
  <c r="O22" i="24"/>
  <c r="R21" i="24"/>
  <c r="Q21" i="24"/>
  <c r="P21" i="24"/>
  <c r="O21" i="24"/>
  <c r="R20" i="24"/>
  <c r="Q20" i="24"/>
  <c r="P20" i="24"/>
  <c r="O20" i="24"/>
  <c r="R19" i="24"/>
  <c r="Q19" i="24"/>
  <c r="P19" i="24"/>
  <c r="O19" i="24"/>
  <c r="R18" i="24"/>
  <c r="Q18" i="24"/>
  <c r="P18" i="24"/>
  <c r="O18" i="24"/>
  <c r="R17" i="24"/>
  <c r="Q17" i="24"/>
  <c r="P17" i="24"/>
  <c r="O17" i="24"/>
  <c r="R16" i="24"/>
  <c r="Q16" i="24"/>
  <c r="P16" i="24"/>
  <c r="O16" i="24"/>
  <c r="R15" i="24"/>
  <c r="Q15" i="24"/>
  <c r="P15" i="24"/>
  <c r="O15" i="24"/>
  <c r="R14" i="24"/>
  <c r="Q14" i="24"/>
  <c r="P14" i="24"/>
  <c r="O14" i="24"/>
  <c r="R34" i="8"/>
  <c r="Q34" i="8"/>
  <c r="P34" i="8"/>
  <c r="O34" i="8"/>
  <c r="R33" i="8"/>
  <c r="Q33" i="8"/>
  <c r="P33" i="8"/>
  <c r="O33" i="8"/>
  <c r="R32" i="8"/>
  <c r="R31" i="8"/>
  <c r="Q31" i="8"/>
  <c r="P31" i="8"/>
  <c r="O31" i="8"/>
  <c r="R30" i="8"/>
  <c r="Q30" i="8"/>
  <c r="P30" i="8"/>
  <c r="O30" i="8"/>
  <c r="R29" i="8"/>
  <c r="Q29" i="8"/>
  <c r="P29" i="8"/>
  <c r="O29" i="8"/>
  <c r="R28" i="8"/>
  <c r="Q28" i="8"/>
  <c r="P28" i="8"/>
  <c r="O28" i="8"/>
  <c r="R27" i="8"/>
  <c r="Q27" i="8"/>
  <c r="P27" i="8"/>
  <c r="O27" i="8"/>
  <c r="R26" i="8"/>
  <c r="Q26" i="8"/>
  <c r="P26" i="8"/>
  <c r="O26" i="8"/>
  <c r="R25" i="8"/>
  <c r="Q25" i="8"/>
  <c r="P25" i="8"/>
  <c r="O25" i="8"/>
  <c r="R24" i="8"/>
  <c r="Q24" i="8"/>
  <c r="P24" i="8"/>
  <c r="O24" i="8"/>
  <c r="R23" i="8"/>
  <c r="R22" i="8"/>
  <c r="Q22" i="8"/>
  <c r="P22" i="8"/>
  <c r="O22" i="8"/>
  <c r="R21" i="8"/>
  <c r="Q21" i="8"/>
  <c r="P21" i="8"/>
  <c r="O21" i="8"/>
  <c r="R20" i="8"/>
  <c r="Q20" i="8"/>
  <c r="P20" i="8"/>
  <c r="O20" i="8"/>
  <c r="R19" i="8"/>
  <c r="Q19" i="8"/>
  <c r="P19" i="8"/>
  <c r="O19" i="8"/>
  <c r="R18" i="8"/>
  <c r="Q18" i="8"/>
  <c r="P18" i="8"/>
  <c r="O18" i="8"/>
  <c r="R17" i="8"/>
  <c r="Q17" i="8"/>
  <c r="P17" i="8"/>
  <c r="O17" i="8"/>
  <c r="R16" i="8"/>
  <c r="Q16" i="8"/>
  <c r="P16" i="8"/>
  <c r="O16" i="8"/>
  <c r="R15" i="8"/>
  <c r="Q15" i="8"/>
  <c r="P15" i="8"/>
  <c r="O15" i="8"/>
  <c r="R14" i="8"/>
  <c r="Q14" i="8"/>
  <c r="P14" i="8"/>
  <c r="O14" i="8"/>
  <c r="R34" i="25"/>
  <c r="Q34" i="25"/>
  <c r="P34" i="25"/>
  <c r="O34" i="25"/>
  <c r="R33" i="25"/>
  <c r="Q33" i="25"/>
  <c r="P33" i="25"/>
  <c r="R32" i="25"/>
  <c r="R31" i="25"/>
  <c r="Q31" i="25"/>
  <c r="P31" i="25"/>
  <c r="O31" i="25"/>
  <c r="R30" i="25"/>
  <c r="Q30" i="25"/>
  <c r="P30" i="25"/>
  <c r="O30" i="25"/>
  <c r="R29" i="25"/>
  <c r="Q29" i="25"/>
  <c r="P29" i="25"/>
  <c r="O29" i="25"/>
  <c r="R28" i="25"/>
  <c r="Q28" i="25"/>
  <c r="P28" i="25"/>
  <c r="O28" i="25"/>
  <c r="R27" i="25"/>
  <c r="Q27" i="25"/>
  <c r="P27" i="25"/>
  <c r="O27" i="25"/>
  <c r="R26" i="25"/>
  <c r="Q26" i="25"/>
  <c r="P26" i="25"/>
  <c r="O26" i="25"/>
  <c r="R25" i="25"/>
  <c r="R24" i="25"/>
  <c r="Q24" i="25"/>
  <c r="P24" i="25"/>
  <c r="O24" i="25"/>
  <c r="R23" i="25"/>
  <c r="R22" i="25"/>
  <c r="Q22" i="25"/>
  <c r="P22" i="25"/>
  <c r="O22" i="25"/>
  <c r="R21" i="25"/>
  <c r="Q21" i="25"/>
  <c r="P21" i="25"/>
  <c r="O21" i="25"/>
  <c r="R20" i="25"/>
  <c r="Q20" i="25"/>
  <c r="P20" i="25"/>
  <c r="O20" i="25"/>
  <c r="R19" i="25"/>
  <c r="Q19" i="25"/>
  <c r="P19" i="25"/>
  <c r="O19" i="25"/>
  <c r="R18" i="25"/>
  <c r="Q18" i="25"/>
  <c r="P18" i="25"/>
  <c r="O18" i="25"/>
  <c r="R17" i="25"/>
  <c r="Q17" i="25"/>
  <c r="P17" i="25"/>
  <c r="O17" i="25"/>
  <c r="R16" i="25"/>
  <c r="Q16" i="25"/>
  <c r="P16" i="25"/>
  <c r="O16" i="25"/>
  <c r="R15" i="25"/>
  <c r="Q15" i="25"/>
  <c r="P15" i="25"/>
  <c r="O15" i="25"/>
  <c r="R14" i="25"/>
  <c r="Q14" i="25"/>
  <c r="P14" i="25"/>
  <c r="O14" i="25"/>
  <c r="R34" i="9"/>
  <c r="Q34" i="9"/>
  <c r="P34" i="9"/>
  <c r="O34" i="9"/>
  <c r="R33" i="9"/>
  <c r="Q33" i="9"/>
  <c r="P33" i="9"/>
  <c r="O33" i="9"/>
  <c r="R32" i="9"/>
  <c r="R31" i="9"/>
  <c r="R30" i="9"/>
  <c r="Q30" i="9"/>
  <c r="P30" i="9"/>
  <c r="O30" i="9"/>
  <c r="R29" i="9"/>
  <c r="Q29" i="9"/>
  <c r="P29" i="9"/>
  <c r="O29" i="9"/>
  <c r="R28" i="9"/>
  <c r="Q28" i="9"/>
  <c r="P28" i="9"/>
  <c r="O28" i="9"/>
  <c r="R27" i="9"/>
  <c r="Q27" i="9"/>
  <c r="P27" i="9"/>
  <c r="O27" i="9"/>
  <c r="R26" i="9"/>
  <c r="Q26" i="9"/>
  <c r="P26" i="9"/>
  <c r="O26" i="9"/>
  <c r="R25" i="9"/>
  <c r="Q25" i="9"/>
  <c r="P25" i="9"/>
  <c r="O25" i="9"/>
  <c r="R24" i="9"/>
  <c r="R23" i="9"/>
  <c r="R22" i="9"/>
  <c r="Q22" i="9"/>
  <c r="P22" i="9"/>
  <c r="O22" i="9"/>
  <c r="R21" i="9"/>
  <c r="Q21" i="9"/>
  <c r="P21" i="9"/>
  <c r="O21" i="9"/>
  <c r="R20" i="9"/>
  <c r="Q20" i="9"/>
  <c r="P20" i="9"/>
  <c r="O20" i="9"/>
  <c r="R19" i="9"/>
  <c r="R18" i="9"/>
  <c r="Q18" i="9"/>
  <c r="P18" i="9"/>
  <c r="O18" i="9"/>
  <c r="R17" i="9"/>
  <c r="Q17" i="9"/>
  <c r="P17" i="9"/>
  <c r="O17" i="9"/>
  <c r="R16" i="9"/>
  <c r="Q16" i="9"/>
  <c r="P16" i="9"/>
  <c r="O16" i="9"/>
  <c r="R15" i="9"/>
  <c r="Q15" i="9"/>
  <c r="P15" i="9"/>
  <c r="O15" i="9"/>
  <c r="R14" i="9"/>
  <c r="Q14" i="9"/>
  <c r="P14" i="9"/>
  <c r="O14" i="9"/>
  <c r="R34" i="26"/>
  <c r="Q34" i="26"/>
  <c r="P34" i="26"/>
  <c r="O34" i="26"/>
  <c r="R33" i="26"/>
  <c r="Q33" i="26"/>
  <c r="P33" i="26"/>
  <c r="O33" i="26"/>
  <c r="R32" i="26"/>
  <c r="Q32" i="26"/>
  <c r="P32" i="26"/>
  <c r="O32" i="26"/>
  <c r="R31" i="26"/>
  <c r="Q31" i="26"/>
  <c r="P31" i="26"/>
  <c r="O31" i="26"/>
  <c r="R30" i="26"/>
  <c r="Q30" i="26"/>
  <c r="P30" i="26"/>
  <c r="O30" i="26"/>
  <c r="R29" i="26"/>
  <c r="Q29" i="26"/>
  <c r="P29" i="26"/>
  <c r="O29" i="26"/>
  <c r="R28" i="26"/>
  <c r="Q28" i="26"/>
  <c r="P28" i="26"/>
  <c r="O28" i="26"/>
  <c r="R27" i="26"/>
  <c r="Q27" i="26"/>
  <c r="P27" i="26"/>
  <c r="O27" i="26"/>
  <c r="R26" i="26"/>
  <c r="Q26" i="26"/>
  <c r="P26" i="26"/>
  <c r="O26" i="26"/>
  <c r="R25" i="26"/>
  <c r="Q25" i="26"/>
  <c r="P25" i="26"/>
  <c r="O25" i="26"/>
  <c r="R24" i="26"/>
  <c r="Q24" i="26"/>
  <c r="P24" i="26"/>
  <c r="O24" i="26"/>
  <c r="R23" i="26"/>
  <c r="R22" i="26"/>
  <c r="Q22" i="26"/>
  <c r="P22" i="26"/>
  <c r="O22" i="26"/>
  <c r="R21" i="26"/>
  <c r="Q21" i="26"/>
  <c r="P21" i="26"/>
  <c r="O21" i="26"/>
  <c r="R20" i="26"/>
  <c r="Q20" i="26"/>
  <c r="P20" i="26"/>
  <c r="O20" i="26"/>
  <c r="R19" i="26"/>
  <c r="R18" i="26"/>
  <c r="Q18" i="26"/>
  <c r="P18" i="26"/>
  <c r="O18" i="26"/>
  <c r="R17" i="26"/>
  <c r="R16" i="26"/>
  <c r="Q16" i="26"/>
  <c r="P16" i="26"/>
  <c r="O16" i="26"/>
  <c r="R15" i="26"/>
  <c r="Q15" i="26"/>
  <c r="P15" i="26"/>
  <c r="O15" i="26"/>
  <c r="R14" i="26"/>
  <c r="Q14" i="26"/>
  <c r="P14" i="26"/>
  <c r="O14" i="26"/>
  <c r="R34" i="10"/>
  <c r="Q34" i="10"/>
  <c r="P34" i="10"/>
  <c r="O34" i="10"/>
  <c r="R33" i="10"/>
  <c r="Q33" i="10"/>
  <c r="P33" i="10"/>
  <c r="O33" i="10"/>
  <c r="R32" i="10"/>
  <c r="R31" i="10"/>
  <c r="Q31" i="10"/>
  <c r="P31" i="10"/>
  <c r="O31" i="10"/>
  <c r="R30" i="10"/>
  <c r="Q30" i="10"/>
  <c r="P30" i="10"/>
  <c r="O30" i="10"/>
  <c r="R29" i="10"/>
  <c r="Q29" i="10"/>
  <c r="P29" i="10"/>
  <c r="O29" i="10"/>
  <c r="R27" i="10"/>
  <c r="Q27" i="10"/>
  <c r="P27" i="10"/>
  <c r="O27" i="10"/>
  <c r="R26" i="10"/>
  <c r="Q26" i="10"/>
  <c r="P26" i="10"/>
  <c r="O26" i="10"/>
  <c r="R25" i="10"/>
  <c r="R24" i="10"/>
  <c r="Q24" i="10"/>
  <c r="P24" i="10"/>
  <c r="O24" i="10"/>
  <c r="R23" i="10"/>
  <c r="R22" i="10"/>
  <c r="Q22" i="10"/>
  <c r="P22" i="10"/>
  <c r="O22" i="10"/>
  <c r="R21" i="10"/>
  <c r="Q21" i="10"/>
  <c r="P21" i="10"/>
  <c r="O21" i="10"/>
  <c r="R20" i="10"/>
  <c r="Q20" i="10"/>
  <c r="P20" i="10"/>
  <c r="O20" i="10"/>
  <c r="R19" i="10"/>
  <c r="R18" i="10"/>
  <c r="Q18" i="10"/>
  <c r="P18" i="10"/>
  <c r="O18" i="10"/>
  <c r="R17" i="10"/>
  <c r="Q17" i="10"/>
  <c r="P17" i="10"/>
  <c r="O17" i="10"/>
  <c r="R16" i="10"/>
  <c r="Q16" i="10"/>
  <c r="P16" i="10"/>
  <c r="O16" i="10"/>
  <c r="R15" i="10"/>
  <c r="Q15" i="10"/>
  <c r="P15" i="10"/>
  <c r="O15" i="10"/>
  <c r="R14" i="10"/>
  <c r="Q14" i="10"/>
  <c r="P14" i="10"/>
  <c r="O14" i="10"/>
  <c r="R34" i="27"/>
  <c r="Q34" i="27"/>
  <c r="P34" i="27"/>
  <c r="O34" i="27"/>
  <c r="R33" i="27"/>
  <c r="Q33" i="27"/>
  <c r="P33" i="27"/>
  <c r="O33" i="27"/>
  <c r="R32" i="27"/>
  <c r="Q32" i="27"/>
  <c r="P32" i="27"/>
  <c r="O32" i="27"/>
  <c r="R31" i="27"/>
  <c r="Q31" i="27"/>
  <c r="P31" i="27"/>
  <c r="O31" i="27"/>
  <c r="R30" i="27"/>
  <c r="Q30" i="27"/>
  <c r="P30" i="27"/>
  <c r="O30" i="27"/>
  <c r="R29" i="27"/>
  <c r="Q29" i="27"/>
  <c r="P29" i="27"/>
  <c r="O29" i="27"/>
  <c r="R27" i="27"/>
  <c r="Q27" i="27"/>
  <c r="P27" i="27"/>
  <c r="O27" i="27"/>
  <c r="R26" i="27"/>
  <c r="Q26" i="27"/>
  <c r="P26" i="27"/>
  <c r="O26" i="27"/>
  <c r="R25" i="27"/>
  <c r="R24" i="27"/>
  <c r="Q24" i="27"/>
  <c r="P24" i="27"/>
  <c r="O24" i="27"/>
  <c r="R23" i="27"/>
  <c r="R22" i="27"/>
  <c r="Q22" i="27"/>
  <c r="P22" i="27"/>
  <c r="O22" i="27"/>
  <c r="R21" i="27"/>
  <c r="Q21" i="27"/>
  <c r="P21" i="27"/>
  <c r="O21" i="27"/>
  <c r="R20" i="27"/>
  <c r="Q20" i="27"/>
  <c r="P20" i="27"/>
  <c r="O20" i="27"/>
  <c r="R19" i="27"/>
  <c r="R18" i="27"/>
  <c r="Q18" i="27"/>
  <c r="P18" i="27"/>
  <c r="O18" i="27"/>
  <c r="R17" i="27"/>
  <c r="R16" i="27"/>
  <c r="Q16" i="27"/>
  <c r="P16" i="27"/>
  <c r="O16" i="27"/>
  <c r="R15" i="27"/>
  <c r="Q15" i="27"/>
  <c r="P15" i="27"/>
  <c r="O15" i="27"/>
  <c r="R14" i="27"/>
  <c r="Q14" i="27"/>
  <c r="P14" i="27"/>
  <c r="O14" i="27"/>
  <c r="R34" i="11"/>
  <c r="Q34" i="11"/>
  <c r="P34" i="11"/>
  <c r="O34" i="11"/>
  <c r="R33" i="11"/>
  <c r="Q33" i="11"/>
  <c r="P33" i="11"/>
  <c r="O33" i="11"/>
  <c r="R32" i="11"/>
  <c r="Q32" i="11"/>
  <c r="P32" i="11"/>
  <c r="O32" i="11"/>
  <c r="R31" i="11"/>
  <c r="R30" i="11"/>
  <c r="Q30" i="11"/>
  <c r="P30" i="11"/>
  <c r="O30" i="11"/>
  <c r="R29" i="11"/>
  <c r="Q29" i="11"/>
  <c r="P29" i="11"/>
  <c r="O29" i="11"/>
  <c r="R28" i="11"/>
  <c r="R27" i="11"/>
  <c r="Q27" i="11"/>
  <c r="P27" i="11"/>
  <c r="O27" i="11"/>
  <c r="R26" i="11"/>
  <c r="Q26" i="11"/>
  <c r="P26" i="11"/>
  <c r="O26" i="11"/>
  <c r="R25" i="11"/>
  <c r="R24" i="11"/>
  <c r="Q24" i="11"/>
  <c r="P24" i="11"/>
  <c r="O24" i="11"/>
  <c r="R23" i="11"/>
  <c r="R22" i="11"/>
  <c r="Q22" i="11"/>
  <c r="P22" i="11"/>
  <c r="O22" i="11"/>
  <c r="R21" i="11"/>
  <c r="Q21" i="11"/>
  <c r="P21" i="11"/>
  <c r="O21" i="11"/>
  <c r="R20" i="11"/>
  <c r="Q20" i="11"/>
  <c r="P20" i="11"/>
  <c r="O20" i="11"/>
  <c r="R19" i="11"/>
  <c r="R18" i="11"/>
  <c r="Q18" i="11"/>
  <c r="P18" i="11"/>
  <c r="O18" i="11"/>
  <c r="R17" i="11"/>
  <c r="Q17" i="11"/>
  <c r="P17" i="11"/>
  <c r="O17" i="11"/>
  <c r="R16" i="11"/>
  <c r="Q16" i="11"/>
  <c r="P16" i="11"/>
  <c r="O16" i="11"/>
  <c r="R15" i="11"/>
  <c r="Q15" i="11"/>
  <c r="P15" i="11"/>
  <c r="O15" i="11"/>
  <c r="R14" i="11"/>
  <c r="Q14" i="11"/>
  <c r="P14" i="11"/>
  <c r="O14" i="11"/>
</calcChain>
</file>

<file path=xl/sharedStrings.xml><?xml version="1.0" encoding="utf-8"?>
<sst xmlns="http://schemas.openxmlformats.org/spreadsheetml/2006/main" count="10323" uniqueCount="127">
  <si>
    <t>pH</t>
  </si>
  <si>
    <t xml:space="preserve">mg/L                                   </t>
  </si>
  <si>
    <t xml:space="preserve">° C                                    </t>
  </si>
  <si>
    <t xml:space="preserve">SU                                       </t>
  </si>
  <si>
    <t>Temperature</t>
  </si>
  <si>
    <t>Mercury</t>
  </si>
  <si>
    <t>Aluminum</t>
  </si>
  <si>
    <t>Cadmium</t>
  </si>
  <si>
    <t>Chromium</t>
  </si>
  <si>
    <t>Copper</t>
  </si>
  <si>
    <t>Iron</t>
  </si>
  <si>
    <t>Manganese</t>
  </si>
  <si>
    <t>Nickel</t>
  </si>
  <si>
    <t>Lead</t>
  </si>
  <si>
    <t>Zinc</t>
  </si>
  <si>
    <t>Thallium</t>
  </si>
  <si>
    <t>Beryllium</t>
  </si>
  <si>
    <t>Parameter</t>
  </si>
  <si>
    <t>Collection Date</t>
  </si>
  <si>
    <t>Unit</t>
  </si>
  <si>
    <t>Aldrin</t>
  </si>
  <si>
    <t>Aroclor 1016</t>
  </si>
  <si>
    <t>Aroclor 1221</t>
  </si>
  <si>
    <t>Aroclor 1232</t>
  </si>
  <si>
    <t>Aroclor 1242</t>
  </si>
  <si>
    <t>Aroclor 1248</t>
  </si>
  <si>
    <t>Aroclor 1254</t>
  </si>
  <si>
    <t>Aroclor 1260</t>
  </si>
  <si>
    <t>Dieldrin</t>
  </si>
  <si>
    <t>Endosulfan I</t>
  </si>
  <si>
    <t>Endosulfan II</t>
  </si>
  <si>
    <t>Endosulfan sulfate</t>
  </si>
  <si>
    <t>Endrin</t>
  </si>
  <si>
    <t>Endrin aldehyde</t>
  </si>
  <si>
    <t>Heptachlor</t>
  </si>
  <si>
    <t>Heptachlor epoxide</t>
  </si>
  <si>
    <t>Toxaphene</t>
  </si>
  <si>
    <t>2,4-D</t>
  </si>
  <si>
    <t>Chlordane</t>
  </si>
  <si>
    <t>mg/L</t>
  </si>
  <si>
    <t>MAX</t>
  </si>
  <si>
    <t>MIN</t>
  </si>
  <si>
    <t>#&gt;LLD</t>
  </si>
  <si>
    <t>Total Suspended Solids</t>
  </si>
  <si>
    <t>Average</t>
  </si>
  <si>
    <t>µg/L</t>
  </si>
  <si>
    <t>Hardness (total)</t>
  </si>
  <si>
    <t>Nitrite-Nitrogen</t>
  </si>
  <si>
    <t>Nitrate-Nitrogen</t>
  </si>
  <si>
    <t>Phosphorus</t>
  </si>
  <si>
    <t>alpha-BHC</t>
  </si>
  <si>
    <t>beta-BHC</t>
  </si>
  <si>
    <t>delta-BHC</t>
  </si>
  <si>
    <t>gamma-BHC (Lindane)</t>
  </si>
  <si>
    <t>4,4'-DDD</t>
  </si>
  <si>
    <t>4,4'-DDE</t>
  </si>
  <si>
    <t>4,4'-DDT</t>
  </si>
  <si>
    <t>2,4,5-TP (Silvex)</t>
  </si>
  <si>
    <t>Dissolved Oxygen</t>
  </si>
  <si>
    <t>1st Quarter</t>
  </si>
  <si>
    <t>2nd Quarter</t>
  </si>
  <si>
    <t>3rd Quarter</t>
  </si>
  <si>
    <t>4th Quarter</t>
  </si>
  <si>
    <t>N/A</t>
  </si>
  <si>
    <t>Total Organic Carbon</t>
  </si>
  <si>
    <t>NF</t>
  </si>
  <si>
    <t>&lt;0.020</t>
  </si>
  <si>
    <t>&lt;0.02000</t>
  </si>
  <si>
    <t>Pesticides/Herbicides/PCBs</t>
  </si>
  <si>
    <t>&lt;0.029</t>
  </si>
  <si>
    <t>&lt;0.29</t>
  </si>
  <si>
    <t>&lt;2.0</t>
  </si>
  <si>
    <t>&lt;0.50</t>
  </si>
  <si>
    <t>&lt;0.026</t>
  </si>
  <si>
    <t>&lt;0.26</t>
  </si>
  <si>
    <t>&lt;0.51</t>
  </si>
  <si>
    <t>&lt;10</t>
  </si>
  <si>
    <t>&lt;0.025</t>
  </si>
  <si>
    <t>&lt;0.25</t>
  </si>
  <si>
    <t>&lt;0.0005</t>
  </si>
  <si>
    <t>&lt;0.0010</t>
  </si>
  <si>
    <t>&lt;0.0050</t>
  </si>
  <si>
    <t>&lt;0.0100</t>
  </si>
  <si>
    <t>&lt;1</t>
  </si>
  <si>
    <t>&lt;2.2</t>
  </si>
  <si>
    <t>&lt;0.54</t>
  </si>
  <si>
    <t>&lt;2.1</t>
  </si>
  <si>
    <t>&lt;0.53</t>
  </si>
  <si>
    <t>&lt;0.52</t>
  </si>
  <si>
    <t>&lt;0.028</t>
  </si>
  <si>
    <t>&lt;0.28</t>
  </si>
  <si>
    <t>&lt;0.56</t>
  </si>
  <si>
    <t>&lt;0.55</t>
  </si>
  <si>
    <t>&lt;2.3</t>
  </si>
  <si>
    <t>&lt;0.57</t>
  </si>
  <si>
    <t>&lt;0.030</t>
  </si>
  <si>
    <t>&lt;0.30</t>
  </si>
  <si>
    <t>Estimated: Hold time exceeded</t>
  </si>
  <si>
    <t>&lt;0.027</t>
  </si>
  <si>
    <t>&lt;0.27</t>
  </si>
  <si>
    <t>&lt;5.0</t>
  </si>
  <si>
    <t>This table is divided into 16 workbooks to facilitate ease of printing.</t>
  </si>
  <si>
    <t>&lt;0.0200</t>
  </si>
  <si>
    <t>Estimated: Detected in the method blank</t>
  </si>
  <si>
    <t>NOTE: Average-average value of samples with results greater than instrument detection limit</t>
  </si>
  <si>
    <t>NOTE: NF: No Flow</t>
  </si>
  <si>
    <t>NOTE: #&gt;LLD - number of samples with value greater than instrument detection limit</t>
  </si>
  <si>
    <t>Data Table 5-26 Surface Water Surveillance- Inorganic Contaminants, Pesticides,  Herbicides, and PCBs</t>
  </si>
  <si>
    <t>Sample Measurement Section</t>
  </si>
  <si>
    <t>2014 Surface Water Surveillance- Inorganic Contaminants, Pesticides,  Herbicides, and PCBs: Location BDC</t>
  </si>
  <si>
    <t>2 Printed Pages</t>
  </si>
  <si>
    <t xml:space="preserve">NOTE: </t>
  </si>
  <si>
    <t>2014 Surface Water Surveillance- Inorganic Contaminants, Pesticides,  Herbicides, and PCBs: Location FMC-2</t>
  </si>
  <si>
    <t>2014 Surface Water Surveillance- Inorganic Contaminants, Pesticides,  Herbicides, and PCBs: Location FM-2B</t>
  </si>
  <si>
    <t>2014 Surface Water Surveillance- Inorganic Contaminants, Pesticides,  Herbicides, and PCBs: Location FM-6</t>
  </si>
  <si>
    <t>2014 Surface Water Surveillance- Inorganic Contaminants, Pesticides,  Herbicides, and PCBs: Location L3R-2</t>
  </si>
  <si>
    <t>2014 Surface Water Surveillance- Inorganic Contaminants, Pesticides,  Herbicides, and PCBs: Location PB-3</t>
  </si>
  <si>
    <t>2014 Surface Water Surveillance- Inorganic Contaminants, Pesticides,  Herbicides, and PCBs: Location RM-118.8</t>
  </si>
  <si>
    <t>2014 Surface Water Surveillance- Inorganic Contaminants, Pesticides,  Herbicides, and PCBs: Location RM-129.1</t>
  </si>
  <si>
    <t>2014 Surface Water Surveillance- Inorganic Contaminants, Pesticides,  Herbicides, and PCBs: Location RM-141.5</t>
  </si>
  <si>
    <t>2014 Surface Water Surveillance- Inorganic Contaminants, Pesticides,  Herbicides, and PCBs: Location RM-150.4</t>
  </si>
  <si>
    <t>2014 Surface Water Surveillance- Inorganic Contaminants, Pesticides,  Herbicides, and PCBs: Location RM-160</t>
  </si>
  <si>
    <t>2014 Surface Water Surveillance- Inorganic Contaminants, Pesticides,  Herbicides, and PCBs: Location SC-4</t>
  </si>
  <si>
    <t>2014 Surface Water Surveillance- Inorganic Contaminants, Pesticides,  Herbicides, and PCBs: Location TB-5</t>
  </si>
  <si>
    <t>2014 Surface Water Surveillance- Inorganic Contaminants, Pesticides,  Herbicides, and PCBs: Location TC-1</t>
  </si>
  <si>
    <t>2014 Surface Water Surveillance- Inorganic Contaminants, Pesticides,  Herbicides, and PCBs: Location U3R-1A</t>
  </si>
  <si>
    <t>2014 Surface Water Surveillance- Inorganic Contaminants, Pesticides,  Herbicides, and PCBs: Location U3R-4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</si>
</sst>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mm/dd/yy"/>
    <numFmt numFmtId="166" formatCode="mm/yyyy"/>
    <numFmt numFmtId="167" formatCode="mm/dd/yy;@"/>
    <numFmt numFmtId="168" formatCode="0.000"/>
    <numFmt numFmtId="169" formatCode="0.0"/>
    <numFmt numFmtId="170" formatCode="0.00000"/>
  </numFmts>
  <fonts count="8" x14ac:knownFonts="1">
    <font>
      <sz val="10"/>
      <name val="Arial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6"/>
      <color theme="1"/>
      <name val="Arial"/>
      <family val="2"/>
    </font>
    <font>
      <b/>
      <sz val="6"/>
      <color theme="0"/>
      <name val="Arial"/>
      <family val="2"/>
    </font>
    <font>
      <b/>
      <sz val="14"/>
      <color rgb="FFFF0000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7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168" fontId="1" fillId="0" borderId="7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169" fontId="1" fillId="0" borderId="7" xfId="0" applyNumberFormat="1" applyFont="1" applyFill="1" applyBorder="1" applyAlignment="1">
      <alignment horizontal="center" vertical="center"/>
    </xf>
    <xf numFmtId="170" fontId="1" fillId="0" borderId="1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 wrapText="1"/>
    </xf>
    <xf numFmtId="169" fontId="1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169" fontId="1" fillId="0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170" fontId="1" fillId="0" borderId="13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168" fontId="1" fillId="0" borderId="10" xfId="0" applyNumberFormat="1" applyFont="1" applyFill="1" applyBorder="1" applyAlignment="1">
      <alignment horizontal="center" vertical="center"/>
    </xf>
    <xf numFmtId="168" fontId="1" fillId="0" borderId="11" xfId="0" applyNumberFormat="1" applyFont="1" applyFill="1" applyBorder="1" applyAlignment="1">
      <alignment horizontal="center" vertical="center"/>
    </xf>
    <xf numFmtId="168" fontId="1" fillId="0" borderId="1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68" fontId="1" fillId="0" borderId="16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169" fontId="1" fillId="0" borderId="16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 wrapText="1"/>
    </xf>
    <xf numFmtId="170" fontId="1" fillId="0" borderId="16" xfId="0" applyNumberFormat="1" applyFont="1" applyFill="1" applyBorder="1" applyAlignment="1">
      <alignment horizontal="center" vertical="center"/>
    </xf>
    <xf numFmtId="169" fontId="1" fillId="0" borderId="11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169" fontId="1" fillId="0" borderId="0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69" fontId="1" fillId="0" borderId="10" xfId="0" applyNumberFormat="1" applyFont="1" applyFill="1" applyBorder="1" applyAlignment="1">
      <alignment horizontal="center" vertical="center"/>
    </xf>
    <xf numFmtId="169" fontId="1" fillId="0" borderId="11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68" fontId="1" fillId="0" borderId="8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/>
    </xf>
    <xf numFmtId="2" fontId="1" fillId="0" borderId="34" xfId="0" applyNumberFormat="1" applyFont="1" applyFill="1" applyBorder="1" applyAlignment="1">
      <alignment horizontal="center" vertical="center"/>
    </xf>
    <xf numFmtId="2" fontId="1" fillId="0" borderId="33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170" fontId="1" fillId="0" borderId="11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68" fontId="1" fillId="3" borderId="1" xfId="0" applyNumberFormat="1" applyFont="1" applyFill="1" applyBorder="1" applyAlignment="1">
      <alignment horizontal="center" vertical="center" wrapText="1"/>
    </xf>
    <xf numFmtId="168" fontId="1" fillId="4" borderId="1" xfId="0" applyNumberFormat="1" applyFont="1" applyFill="1" applyBorder="1" applyAlignment="1">
      <alignment horizontal="center" vertical="center" wrapText="1"/>
    </xf>
    <xf numFmtId="168" fontId="1" fillId="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2" fontId="4" fillId="0" borderId="32" xfId="0" applyNumberFormat="1" applyFont="1" applyFill="1" applyBorder="1" applyAlignment="1">
      <alignment horizontal="center" vertical="center"/>
    </xf>
    <xf numFmtId="169" fontId="4" fillId="5" borderId="7" xfId="0" applyNumberFormat="1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left" vertical="center"/>
    </xf>
    <xf numFmtId="0" fontId="5" fillId="6" borderId="20" xfId="0" applyFont="1" applyFill="1" applyBorder="1" applyAlignment="1">
      <alignment horizontal="center" vertical="center"/>
    </xf>
    <xf numFmtId="166" fontId="5" fillId="6" borderId="2" xfId="0" applyNumberFormat="1" applyFont="1" applyFill="1" applyBorder="1" applyAlignment="1">
      <alignment horizontal="center" vertical="center"/>
    </xf>
    <xf numFmtId="166" fontId="5" fillId="6" borderId="39" xfId="0" applyNumberFormat="1" applyFont="1" applyFill="1" applyBorder="1" applyAlignment="1">
      <alignment horizontal="center" vertical="center"/>
    </xf>
    <xf numFmtId="165" fontId="5" fillId="6" borderId="21" xfId="0" applyNumberFormat="1" applyFont="1" applyFill="1" applyBorder="1" applyAlignment="1">
      <alignment horizontal="center" vertical="center"/>
    </xf>
    <xf numFmtId="165" fontId="5" fillId="6" borderId="18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8" fontId="1" fillId="0" borderId="19" xfId="0" applyNumberFormat="1" applyFont="1" applyFill="1" applyBorder="1" applyAlignment="1">
      <alignment horizontal="center" vertical="center"/>
    </xf>
    <xf numFmtId="168" fontId="1" fillId="0" borderId="17" xfId="0" applyNumberFormat="1" applyFont="1" applyFill="1" applyBorder="1" applyAlignment="1">
      <alignment horizontal="center" vertical="center" wrapText="1"/>
    </xf>
    <xf numFmtId="168" fontId="1" fillId="0" borderId="12" xfId="0" applyNumberFormat="1" applyFont="1" applyFill="1" applyBorder="1" applyAlignment="1">
      <alignment horizontal="center" vertical="center"/>
    </xf>
    <xf numFmtId="169" fontId="1" fillId="0" borderId="19" xfId="0" applyNumberFormat="1" applyFont="1" applyFill="1" applyBorder="1" applyAlignment="1">
      <alignment horizontal="center" vertical="center"/>
    </xf>
    <xf numFmtId="169" fontId="1" fillId="0" borderId="17" xfId="0" applyNumberFormat="1" applyFont="1" applyFill="1" applyBorder="1" applyAlignment="1">
      <alignment horizontal="center" vertical="center" wrapText="1"/>
    </xf>
    <xf numFmtId="169" fontId="1" fillId="0" borderId="12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30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38" zoomScale="140" zoomScaleNormal="140" workbookViewId="0">
      <selection activeCell="P53" sqref="P53"/>
    </sheetView>
  </sheetViews>
  <sheetFormatPr defaultColWidth="13.44140625" defaultRowHeight="13.5" customHeight="1" x14ac:dyDescent="0.25"/>
  <cols>
    <col min="1" max="1" width="12.6640625" style="5" customWidth="1"/>
    <col min="2" max="2" width="3.5546875" style="3" customWidth="1"/>
    <col min="3" max="17" width="5.33203125" style="3" customWidth="1"/>
    <col min="18" max="18" width="4.44140625" style="3" bestFit="1" customWidth="1"/>
    <col min="19" max="16384" width="13.44140625" style="5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94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ht="11.25" customHeight="1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ht="7.8" x14ac:dyDescent="0.25">
      <c r="A4" s="121" t="s">
        <v>106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1:21" ht="12" customHeight="1" x14ac:dyDescent="0.25">
      <c r="A5" s="121" t="s">
        <v>105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1:21" ht="7.8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4"/>
    </row>
    <row r="7" spans="1:21" ht="12" x14ac:dyDescent="0.25">
      <c r="A7" s="122" t="s">
        <v>107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</row>
    <row r="8" spans="1:21" s="94" customFormat="1" ht="7.8" x14ac:dyDescent="0.25">
      <c r="A8" s="123" t="s">
        <v>108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</row>
    <row r="9" spans="1:21" ht="9" customHeight="1" x14ac:dyDescent="0.25">
      <c r="A9" s="124" t="s">
        <v>109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</row>
    <row r="10" spans="1:21" ht="9.75" customHeight="1" thickBot="1" x14ac:dyDescent="0.3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</row>
    <row r="11" spans="1:21" ht="10.5" customHeight="1" thickBot="1" x14ac:dyDescent="0.3">
      <c r="A11" s="12"/>
      <c r="B11" s="13"/>
      <c r="C11" s="125" t="s">
        <v>18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7"/>
      <c r="O11" s="11"/>
      <c r="P11" s="10"/>
      <c r="Q11" s="10"/>
      <c r="R11" s="10"/>
      <c r="S11" s="6"/>
      <c r="T11" s="6"/>
    </row>
    <row r="12" spans="1:21" s="2" customFormat="1" ht="10.5" customHeight="1" thickBot="1" x14ac:dyDescent="0.3">
      <c r="A12" s="97" t="s">
        <v>17</v>
      </c>
      <c r="B12" s="98" t="s">
        <v>19</v>
      </c>
      <c r="C12" s="99">
        <v>41651</v>
      </c>
      <c r="D12" s="99">
        <v>41679</v>
      </c>
      <c r="E12" s="99">
        <v>41707</v>
      </c>
      <c r="F12" s="99">
        <v>41742</v>
      </c>
      <c r="G12" s="99">
        <v>41770</v>
      </c>
      <c r="H12" s="99">
        <v>41805</v>
      </c>
      <c r="I12" s="99">
        <v>41833</v>
      </c>
      <c r="J12" s="99">
        <v>41861</v>
      </c>
      <c r="K12" s="99">
        <v>41896</v>
      </c>
      <c r="L12" s="99">
        <v>41924</v>
      </c>
      <c r="M12" s="99">
        <v>41944</v>
      </c>
      <c r="N12" s="100">
        <v>41987</v>
      </c>
      <c r="O12" s="101" t="s">
        <v>40</v>
      </c>
      <c r="P12" s="102" t="s">
        <v>41</v>
      </c>
      <c r="Q12" s="102" t="s">
        <v>44</v>
      </c>
      <c r="R12" s="98" t="s">
        <v>42</v>
      </c>
      <c r="T12" s="7"/>
      <c r="U12" s="8"/>
    </row>
    <row r="13" spans="1:21" s="2" customFormat="1" ht="10.5" customHeight="1" thickTop="1" x14ac:dyDescent="0.25">
      <c r="A13" s="53" t="s">
        <v>58</v>
      </c>
      <c r="B13" s="54" t="s">
        <v>1</v>
      </c>
      <c r="C13" s="16" t="s">
        <v>65</v>
      </c>
      <c r="D13" s="16" t="s">
        <v>65</v>
      </c>
      <c r="E13" s="16" t="s">
        <v>65</v>
      </c>
      <c r="F13" s="16" t="s">
        <v>65</v>
      </c>
      <c r="G13" s="16" t="s">
        <v>65</v>
      </c>
      <c r="H13" s="16" t="s">
        <v>65</v>
      </c>
      <c r="I13" s="16" t="s">
        <v>65</v>
      </c>
      <c r="J13" s="16">
        <v>6.61</v>
      </c>
      <c r="K13" s="16" t="s">
        <v>65</v>
      </c>
      <c r="L13" s="16" t="s">
        <v>65</v>
      </c>
      <c r="M13" s="16" t="s">
        <v>65</v>
      </c>
      <c r="N13" s="23" t="s">
        <v>65</v>
      </c>
      <c r="O13" s="45">
        <f>MAX(C13:N13)</f>
        <v>6.61</v>
      </c>
      <c r="P13" s="50">
        <f>MIN(C13:N13)</f>
        <v>6.61</v>
      </c>
      <c r="Q13" s="26">
        <f>AVERAGE(C13:N13)</f>
        <v>6.61</v>
      </c>
      <c r="R13" s="43">
        <f>COUNT(C13:N13)</f>
        <v>1</v>
      </c>
      <c r="T13" s="7"/>
      <c r="U13" s="8"/>
    </row>
    <row r="14" spans="1:21" s="2" customFormat="1" ht="10.5" customHeight="1" x14ac:dyDescent="0.25">
      <c r="A14" s="17" t="s">
        <v>0</v>
      </c>
      <c r="B14" s="55" t="s">
        <v>3</v>
      </c>
      <c r="C14" s="66" t="s">
        <v>65</v>
      </c>
      <c r="D14" s="66" t="s">
        <v>65</v>
      </c>
      <c r="E14" s="66" t="s">
        <v>65</v>
      </c>
      <c r="F14" s="66" t="s">
        <v>65</v>
      </c>
      <c r="G14" s="66" t="s">
        <v>65</v>
      </c>
      <c r="H14" s="66" t="s">
        <v>65</v>
      </c>
      <c r="I14" s="66" t="s">
        <v>65</v>
      </c>
      <c r="J14" s="66">
        <v>6.1</v>
      </c>
      <c r="K14" s="66" t="s">
        <v>65</v>
      </c>
      <c r="L14" s="66" t="s">
        <v>65</v>
      </c>
      <c r="M14" s="66" t="s">
        <v>65</v>
      </c>
      <c r="N14" s="67" t="s">
        <v>65</v>
      </c>
      <c r="O14" s="45">
        <f t="shared" ref="O14:O33" si="0">MAX(C14:N14)</f>
        <v>6.1</v>
      </c>
      <c r="P14" s="50">
        <f t="shared" ref="P14:P33" si="1">MIN(C14:N14)</f>
        <v>6.1</v>
      </c>
      <c r="Q14" s="26">
        <f t="shared" ref="Q14:Q33" si="2">AVERAGE(C14:N14)</f>
        <v>6.1</v>
      </c>
      <c r="R14" s="43">
        <f t="shared" ref="R14:R33" si="3">COUNT(C14:N14)</f>
        <v>1</v>
      </c>
      <c r="T14" s="7"/>
      <c r="U14" s="8"/>
    </row>
    <row r="15" spans="1:21" ht="10.5" customHeight="1" x14ac:dyDescent="0.25">
      <c r="A15" s="17" t="s">
        <v>4</v>
      </c>
      <c r="B15" s="55" t="s">
        <v>2</v>
      </c>
      <c r="C15" s="15" t="s">
        <v>65</v>
      </c>
      <c r="D15" s="15" t="s">
        <v>65</v>
      </c>
      <c r="E15" s="15" t="s">
        <v>65</v>
      </c>
      <c r="F15" s="15" t="s">
        <v>65</v>
      </c>
      <c r="G15" s="15" t="s">
        <v>65</v>
      </c>
      <c r="H15" s="15" t="s">
        <v>65</v>
      </c>
      <c r="I15" s="15" t="s">
        <v>65</v>
      </c>
      <c r="J15" s="15">
        <v>23.5</v>
      </c>
      <c r="K15" s="15" t="s">
        <v>65</v>
      </c>
      <c r="L15" s="15" t="s">
        <v>65</v>
      </c>
      <c r="M15" s="15" t="s">
        <v>65</v>
      </c>
      <c r="N15" s="24" t="s">
        <v>65</v>
      </c>
      <c r="O15" s="107">
        <f t="shared" si="0"/>
        <v>23.5</v>
      </c>
      <c r="P15" s="108">
        <f t="shared" si="1"/>
        <v>23.5</v>
      </c>
      <c r="Q15" s="109">
        <f t="shared" si="2"/>
        <v>23.5</v>
      </c>
      <c r="R15" s="43">
        <f t="shared" si="3"/>
        <v>1</v>
      </c>
      <c r="S15" s="3"/>
    </row>
    <row r="16" spans="1:21" ht="10.5" customHeight="1" x14ac:dyDescent="0.25">
      <c r="A16" s="17" t="s">
        <v>46</v>
      </c>
      <c r="B16" s="56" t="s">
        <v>39</v>
      </c>
      <c r="C16" s="69" t="s">
        <v>65</v>
      </c>
      <c r="D16" s="70" t="s">
        <v>65</v>
      </c>
      <c r="E16" s="70" t="s">
        <v>65</v>
      </c>
      <c r="F16" s="70" t="s">
        <v>65</v>
      </c>
      <c r="G16" s="70" t="s">
        <v>65</v>
      </c>
      <c r="H16" s="70" t="s">
        <v>65</v>
      </c>
      <c r="I16" s="70" t="s">
        <v>65</v>
      </c>
      <c r="J16" s="70">
        <v>80</v>
      </c>
      <c r="K16" s="70" t="s">
        <v>65</v>
      </c>
      <c r="L16" s="70" t="s">
        <v>65</v>
      </c>
      <c r="M16" s="70" t="s">
        <v>65</v>
      </c>
      <c r="N16" s="69" t="s">
        <v>65</v>
      </c>
      <c r="O16" s="110">
        <f t="shared" si="0"/>
        <v>80</v>
      </c>
      <c r="P16" s="111">
        <f t="shared" si="1"/>
        <v>80</v>
      </c>
      <c r="Q16" s="112">
        <f t="shared" si="2"/>
        <v>80</v>
      </c>
      <c r="R16" s="43">
        <f t="shared" si="3"/>
        <v>1</v>
      </c>
      <c r="S16" s="3"/>
    </row>
    <row r="17" spans="1:21" ht="10.5" customHeight="1" x14ac:dyDescent="0.25">
      <c r="A17" s="17" t="s">
        <v>48</v>
      </c>
      <c r="B17" s="56" t="s">
        <v>39</v>
      </c>
      <c r="C17" s="14" t="s">
        <v>65</v>
      </c>
      <c r="D17" s="64" t="s">
        <v>65</v>
      </c>
      <c r="E17" s="64" t="s">
        <v>65</v>
      </c>
      <c r="F17" s="64" t="s">
        <v>65</v>
      </c>
      <c r="G17" s="64" t="s">
        <v>65</v>
      </c>
      <c r="H17" s="64" t="s">
        <v>65</v>
      </c>
      <c r="I17" s="64" t="s">
        <v>65</v>
      </c>
      <c r="J17" s="64">
        <v>0.25</v>
      </c>
      <c r="K17" s="64" t="s">
        <v>65</v>
      </c>
      <c r="L17" s="64" t="s">
        <v>65</v>
      </c>
      <c r="M17" s="64" t="s">
        <v>65</v>
      </c>
      <c r="N17" s="34" t="s">
        <v>65</v>
      </c>
      <c r="O17" s="104">
        <f t="shared" si="0"/>
        <v>0.25</v>
      </c>
      <c r="P17" s="105">
        <f t="shared" si="1"/>
        <v>0.25</v>
      </c>
      <c r="Q17" s="106">
        <f t="shared" si="2"/>
        <v>0.25</v>
      </c>
      <c r="R17" s="43">
        <f t="shared" si="3"/>
        <v>1</v>
      </c>
      <c r="S17" s="3"/>
    </row>
    <row r="18" spans="1:21" ht="10.5" customHeight="1" x14ac:dyDescent="0.25">
      <c r="A18" s="17" t="s">
        <v>47</v>
      </c>
      <c r="B18" s="56" t="s">
        <v>39</v>
      </c>
      <c r="C18" s="14" t="s">
        <v>65</v>
      </c>
      <c r="D18" s="14" t="s">
        <v>65</v>
      </c>
      <c r="E18" s="14" t="s">
        <v>65</v>
      </c>
      <c r="F18" s="14" t="s">
        <v>65</v>
      </c>
      <c r="G18" s="14" t="s">
        <v>65</v>
      </c>
      <c r="H18" s="14" t="s">
        <v>65</v>
      </c>
      <c r="I18" s="14" t="s">
        <v>65</v>
      </c>
      <c r="J18" s="14" t="s">
        <v>66</v>
      </c>
      <c r="K18" s="14" t="s">
        <v>65</v>
      </c>
      <c r="L18" s="14" t="s">
        <v>65</v>
      </c>
      <c r="M18" s="14" t="s">
        <v>65</v>
      </c>
      <c r="N18" s="14" t="s">
        <v>65</v>
      </c>
      <c r="O18" s="45" t="s">
        <v>66</v>
      </c>
      <c r="P18" s="45" t="s">
        <v>66</v>
      </c>
      <c r="Q18" s="45" t="s">
        <v>66</v>
      </c>
      <c r="R18" s="43">
        <f t="shared" si="3"/>
        <v>0</v>
      </c>
      <c r="S18" s="3"/>
    </row>
    <row r="19" spans="1:21" ht="10.5" customHeight="1" x14ac:dyDescent="0.25">
      <c r="A19" s="57" t="s">
        <v>49</v>
      </c>
      <c r="B19" s="55" t="s">
        <v>39</v>
      </c>
      <c r="C19" s="14" t="s">
        <v>65</v>
      </c>
      <c r="D19" s="64" t="s">
        <v>65</v>
      </c>
      <c r="E19" s="64" t="s">
        <v>65</v>
      </c>
      <c r="F19" s="64" t="s">
        <v>65</v>
      </c>
      <c r="G19" s="64" t="s">
        <v>65</v>
      </c>
      <c r="H19" s="64" t="s">
        <v>65</v>
      </c>
      <c r="I19" s="64" t="s">
        <v>65</v>
      </c>
      <c r="J19" s="64">
        <v>6.0999999999999999E-2</v>
      </c>
      <c r="K19" s="64" t="s">
        <v>65</v>
      </c>
      <c r="L19" s="64" t="s">
        <v>65</v>
      </c>
      <c r="M19" s="64" t="s">
        <v>65</v>
      </c>
      <c r="N19" s="34" t="s">
        <v>65</v>
      </c>
      <c r="O19" s="104">
        <f t="shared" si="0"/>
        <v>6.0999999999999999E-2</v>
      </c>
      <c r="P19" s="105">
        <f t="shared" si="1"/>
        <v>6.0999999999999999E-2</v>
      </c>
      <c r="Q19" s="106">
        <f t="shared" si="2"/>
        <v>6.0999999999999999E-2</v>
      </c>
      <c r="R19" s="43">
        <f t="shared" si="3"/>
        <v>1</v>
      </c>
      <c r="S19" s="3"/>
    </row>
    <row r="20" spans="1:21" s="2" customFormat="1" ht="10.5" customHeight="1" x14ac:dyDescent="0.25">
      <c r="A20" s="17" t="s">
        <v>64</v>
      </c>
      <c r="B20" s="56" t="s">
        <v>39</v>
      </c>
      <c r="C20" s="73" t="s">
        <v>65</v>
      </c>
      <c r="D20" s="15" t="s">
        <v>65</v>
      </c>
      <c r="E20" s="15" t="s">
        <v>65</v>
      </c>
      <c r="F20" s="15" t="s">
        <v>65</v>
      </c>
      <c r="G20" s="15" t="s">
        <v>65</v>
      </c>
      <c r="H20" s="15" t="s">
        <v>65</v>
      </c>
      <c r="I20" s="15" t="s">
        <v>65</v>
      </c>
      <c r="J20" s="15">
        <v>5.0999999999999996</v>
      </c>
      <c r="K20" s="15" t="s">
        <v>65</v>
      </c>
      <c r="L20" s="15" t="s">
        <v>65</v>
      </c>
      <c r="M20" s="15" t="s">
        <v>65</v>
      </c>
      <c r="N20" s="74" t="s">
        <v>65</v>
      </c>
      <c r="O20" s="107">
        <f t="shared" si="0"/>
        <v>5.0999999999999996</v>
      </c>
      <c r="P20" s="108">
        <f t="shared" si="1"/>
        <v>5.0999999999999996</v>
      </c>
      <c r="Q20" s="109">
        <f t="shared" si="2"/>
        <v>5.0999999999999996</v>
      </c>
      <c r="R20" s="43">
        <f t="shared" si="3"/>
        <v>1</v>
      </c>
      <c r="T20" s="7"/>
      <c r="U20" s="8"/>
    </row>
    <row r="21" spans="1:21" s="2" customFormat="1" ht="10.5" customHeight="1" x14ac:dyDescent="0.25">
      <c r="A21" s="17" t="s">
        <v>6</v>
      </c>
      <c r="B21" s="56" t="s">
        <v>39</v>
      </c>
      <c r="C21" s="9" t="s">
        <v>65</v>
      </c>
      <c r="D21" s="9" t="s">
        <v>65</v>
      </c>
      <c r="E21" s="9" t="s">
        <v>65</v>
      </c>
      <c r="F21" s="9" t="s">
        <v>65</v>
      </c>
      <c r="G21" s="9" t="s">
        <v>65</v>
      </c>
      <c r="H21" s="9" t="s">
        <v>65</v>
      </c>
      <c r="I21" s="9" t="s">
        <v>65</v>
      </c>
      <c r="J21" s="9">
        <v>0.1729</v>
      </c>
      <c r="K21" s="9" t="s">
        <v>65</v>
      </c>
      <c r="L21" s="9" t="s">
        <v>65</v>
      </c>
      <c r="M21" s="9" t="s">
        <v>65</v>
      </c>
      <c r="N21" s="42" t="s">
        <v>65</v>
      </c>
      <c r="O21" s="113">
        <f t="shared" si="0"/>
        <v>0.1729</v>
      </c>
      <c r="P21" s="114">
        <f t="shared" si="1"/>
        <v>0.1729</v>
      </c>
      <c r="Q21" s="115">
        <f t="shared" si="2"/>
        <v>0.1729</v>
      </c>
      <c r="R21" s="43">
        <f t="shared" si="3"/>
        <v>1</v>
      </c>
      <c r="T21" s="7"/>
      <c r="U21" s="8"/>
    </row>
    <row r="22" spans="1:21" s="2" customFormat="1" ht="10.5" customHeight="1" x14ac:dyDescent="0.25">
      <c r="A22" s="17" t="s">
        <v>16</v>
      </c>
      <c r="B22" s="56" t="s">
        <v>39</v>
      </c>
      <c r="C22" s="9" t="s">
        <v>65</v>
      </c>
      <c r="D22" s="9" t="s">
        <v>65</v>
      </c>
      <c r="E22" s="9" t="s">
        <v>65</v>
      </c>
      <c r="F22" s="9" t="s">
        <v>65</v>
      </c>
      <c r="G22" s="9" t="s">
        <v>65</v>
      </c>
      <c r="H22" s="9" t="s">
        <v>65</v>
      </c>
      <c r="I22" s="9" t="s">
        <v>65</v>
      </c>
      <c r="J22" s="9">
        <v>5.0000000000000001E-4</v>
      </c>
      <c r="K22" s="9" t="s">
        <v>65</v>
      </c>
      <c r="L22" s="9" t="s">
        <v>65</v>
      </c>
      <c r="M22" s="9" t="s">
        <v>65</v>
      </c>
      <c r="N22" s="9" t="s">
        <v>65</v>
      </c>
      <c r="O22" s="113">
        <f t="shared" si="0"/>
        <v>5.0000000000000001E-4</v>
      </c>
      <c r="P22" s="114">
        <f t="shared" si="1"/>
        <v>5.0000000000000001E-4</v>
      </c>
      <c r="Q22" s="115">
        <f t="shared" si="2"/>
        <v>5.0000000000000001E-4</v>
      </c>
      <c r="R22" s="43">
        <f t="shared" si="3"/>
        <v>1</v>
      </c>
      <c r="T22" s="7"/>
      <c r="U22" s="8"/>
    </row>
    <row r="23" spans="1:21" s="2" customFormat="1" ht="10.5" customHeight="1" x14ac:dyDescent="0.25">
      <c r="A23" s="17" t="s">
        <v>7</v>
      </c>
      <c r="B23" s="56" t="s">
        <v>39</v>
      </c>
      <c r="C23" s="9" t="s">
        <v>65</v>
      </c>
      <c r="D23" s="9" t="s">
        <v>65</v>
      </c>
      <c r="E23" s="9" t="s">
        <v>65</v>
      </c>
      <c r="F23" s="9" t="s">
        <v>65</v>
      </c>
      <c r="G23" s="9" t="s">
        <v>65</v>
      </c>
      <c r="H23" s="9" t="s">
        <v>65</v>
      </c>
      <c r="I23" s="9" t="s">
        <v>65</v>
      </c>
      <c r="J23" s="9" t="s">
        <v>79</v>
      </c>
      <c r="K23" s="9" t="s">
        <v>65</v>
      </c>
      <c r="L23" s="9" t="s">
        <v>65</v>
      </c>
      <c r="M23" s="9" t="s">
        <v>65</v>
      </c>
      <c r="N23" s="9" t="s">
        <v>65</v>
      </c>
      <c r="O23" s="45" t="s">
        <v>79</v>
      </c>
      <c r="P23" s="45" t="s">
        <v>79</v>
      </c>
      <c r="Q23" s="45" t="s">
        <v>79</v>
      </c>
      <c r="R23" s="43">
        <f t="shared" si="3"/>
        <v>0</v>
      </c>
      <c r="T23" s="7"/>
      <c r="U23" s="8"/>
    </row>
    <row r="24" spans="1:21" s="2" customFormat="1" ht="10.5" customHeight="1" x14ac:dyDescent="0.25">
      <c r="A24" s="17" t="s">
        <v>8</v>
      </c>
      <c r="B24" s="56" t="s">
        <v>39</v>
      </c>
      <c r="C24" s="9" t="s">
        <v>65</v>
      </c>
      <c r="D24" s="9" t="s">
        <v>65</v>
      </c>
      <c r="E24" s="9" t="s">
        <v>65</v>
      </c>
      <c r="F24" s="9" t="s">
        <v>65</v>
      </c>
      <c r="G24" s="9" t="s">
        <v>65</v>
      </c>
      <c r="H24" s="9" t="s">
        <v>65</v>
      </c>
      <c r="I24" s="9" t="s">
        <v>65</v>
      </c>
      <c r="J24" s="9" t="s">
        <v>80</v>
      </c>
      <c r="K24" s="9" t="s">
        <v>65</v>
      </c>
      <c r="L24" s="9" t="s">
        <v>65</v>
      </c>
      <c r="M24" s="9" t="s">
        <v>65</v>
      </c>
      <c r="N24" s="9" t="s">
        <v>65</v>
      </c>
      <c r="O24" s="113" t="s">
        <v>80</v>
      </c>
      <c r="P24" s="113" t="s">
        <v>80</v>
      </c>
      <c r="Q24" s="113" t="s">
        <v>80</v>
      </c>
      <c r="R24" s="43">
        <f t="shared" si="3"/>
        <v>0</v>
      </c>
    </row>
    <row r="25" spans="1:21" s="2" customFormat="1" ht="10.5" customHeight="1" x14ac:dyDescent="0.25">
      <c r="A25" s="17" t="s">
        <v>9</v>
      </c>
      <c r="B25" s="56" t="s">
        <v>39</v>
      </c>
      <c r="C25" s="9" t="s">
        <v>65</v>
      </c>
      <c r="D25" s="9" t="s">
        <v>65</v>
      </c>
      <c r="E25" s="9" t="s">
        <v>65</v>
      </c>
      <c r="F25" s="9" t="s">
        <v>65</v>
      </c>
      <c r="G25" s="9" t="s">
        <v>65</v>
      </c>
      <c r="H25" s="9" t="s">
        <v>65</v>
      </c>
      <c r="I25" s="9" t="s">
        <v>65</v>
      </c>
      <c r="J25" s="9">
        <v>1.6000000000000001E-3</v>
      </c>
      <c r="K25" s="9" t="s">
        <v>65</v>
      </c>
      <c r="L25" s="9" t="s">
        <v>65</v>
      </c>
      <c r="M25" s="9" t="s">
        <v>65</v>
      </c>
      <c r="N25" s="9" t="s">
        <v>65</v>
      </c>
      <c r="O25" s="113">
        <f t="shared" si="0"/>
        <v>1.6000000000000001E-3</v>
      </c>
      <c r="P25" s="114">
        <f t="shared" si="1"/>
        <v>1.6000000000000001E-3</v>
      </c>
      <c r="Q25" s="115">
        <f t="shared" si="2"/>
        <v>1.6000000000000001E-3</v>
      </c>
      <c r="R25" s="43">
        <f t="shared" si="3"/>
        <v>1</v>
      </c>
    </row>
    <row r="26" spans="1:21" s="2" customFormat="1" ht="10.5" customHeight="1" x14ac:dyDescent="0.25">
      <c r="A26" s="17" t="s">
        <v>10</v>
      </c>
      <c r="B26" s="56" t="s">
        <v>39</v>
      </c>
      <c r="C26" s="9" t="s">
        <v>65</v>
      </c>
      <c r="D26" s="9" t="s">
        <v>65</v>
      </c>
      <c r="E26" s="9" t="s">
        <v>65</v>
      </c>
      <c r="F26" s="9" t="s">
        <v>65</v>
      </c>
      <c r="G26" s="9" t="s">
        <v>65</v>
      </c>
      <c r="H26" s="9" t="s">
        <v>65</v>
      </c>
      <c r="I26" s="9" t="s">
        <v>65</v>
      </c>
      <c r="J26" s="9">
        <v>0.4</v>
      </c>
      <c r="K26" s="9" t="s">
        <v>65</v>
      </c>
      <c r="L26" s="9" t="s">
        <v>65</v>
      </c>
      <c r="M26" s="9" t="s">
        <v>65</v>
      </c>
      <c r="N26" s="42" t="s">
        <v>65</v>
      </c>
      <c r="O26" s="113">
        <f t="shared" si="0"/>
        <v>0.4</v>
      </c>
      <c r="P26" s="114">
        <f t="shared" si="1"/>
        <v>0.4</v>
      </c>
      <c r="Q26" s="115">
        <f t="shared" si="2"/>
        <v>0.4</v>
      </c>
      <c r="R26" s="43">
        <f t="shared" si="3"/>
        <v>1</v>
      </c>
    </row>
    <row r="27" spans="1:21" s="2" customFormat="1" ht="10.5" customHeight="1" x14ac:dyDescent="0.25">
      <c r="A27" s="17" t="s">
        <v>5</v>
      </c>
      <c r="B27" s="56" t="s">
        <v>45</v>
      </c>
      <c r="C27" s="21" t="s">
        <v>65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67</v>
      </c>
      <c r="K27" s="65" t="s">
        <v>65</v>
      </c>
      <c r="L27" s="65" t="s">
        <v>65</v>
      </c>
      <c r="M27" s="65" t="s">
        <v>65</v>
      </c>
      <c r="N27" s="21" t="s">
        <v>65</v>
      </c>
      <c r="O27" s="45" t="s">
        <v>67</v>
      </c>
      <c r="P27" s="45" t="s">
        <v>67</v>
      </c>
      <c r="Q27" s="45" t="s">
        <v>67</v>
      </c>
      <c r="R27" s="43">
        <f t="shared" si="3"/>
        <v>0</v>
      </c>
    </row>
    <row r="28" spans="1:21" s="2" customFormat="1" ht="10.5" customHeight="1" x14ac:dyDescent="0.25">
      <c r="A28" s="17" t="s">
        <v>11</v>
      </c>
      <c r="B28" s="56" t="s">
        <v>39</v>
      </c>
      <c r="C28" s="9" t="s">
        <v>65</v>
      </c>
      <c r="D28" s="9" t="s">
        <v>65</v>
      </c>
      <c r="E28" s="9" t="s">
        <v>65</v>
      </c>
      <c r="F28" s="9" t="s">
        <v>65</v>
      </c>
      <c r="G28" s="9" t="s">
        <v>65</v>
      </c>
      <c r="H28" s="9" t="s">
        <v>65</v>
      </c>
      <c r="I28" s="9" t="s">
        <v>65</v>
      </c>
      <c r="J28" s="9">
        <v>0.25390000000000001</v>
      </c>
      <c r="K28" s="9" t="s">
        <v>65</v>
      </c>
      <c r="L28" s="9" t="s">
        <v>65</v>
      </c>
      <c r="M28" s="9" t="s">
        <v>65</v>
      </c>
      <c r="N28" s="42" t="s">
        <v>65</v>
      </c>
      <c r="O28" s="113">
        <f t="shared" si="0"/>
        <v>0.25390000000000001</v>
      </c>
      <c r="P28" s="114">
        <f t="shared" si="1"/>
        <v>0.25390000000000001</v>
      </c>
      <c r="Q28" s="115">
        <f t="shared" si="2"/>
        <v>0.25390000000000001</v>
      </c>
      <c r="R28" s="43">
        <f t="shared" si="3"/>
        <v>1</v>
      </c>
    </row>
    <row r="29" spans="1:21" s="2" customFormat="1" ht="10.5" customHeight="1" x14ac:dyDescent="0.25">
      <c r="A29" s="17" t="s">
        <v>12</v>
      </c>
      <c r="B29" s="56" t="s">
        <v>39</v>
      </c>
      <c r="C29" s="9" t="s">
        <v>65</v>
      </c>
      <c r="D29" s="9" t="s">
        <v>65</v>
      </c>
      <c r="E29" s="9" t="s">
        <v>65</v>
      </c>
      <c r="F29" s="9" t="s">
        <v>65</v>
      </c>
      <c r="G29" s="9" t="s">
        <v>65</v>
      </c>
      <c r="H29" s="9" t="s">
        <v>65</v>
      </c>
      <c r="I29" s="9" t="s">
        <v>65</v>
      </c>
      <c r="J29" s="9">
        <v>4.7000000000000002E-3</v>
      </c>
      <c r="K29" s="9" t="s">
        <v>65</v>
      </c>
      <c r="L29" s="9" t="s">
        <v>65</v>
      </c>
      <c r="M29" s="9" t="s">
        <v>65</v>
      </c>
      <c r="N29" s="9" t="s">
        <v>65</v>
      </c>
      <c r="O29" s="113">
        <f t="shared" si="0"/>
        <v>4.7000000000000002E-3</v>
      </c>
      <c r="P29" s="114">
        <f t="shared" si="1"/>
        <v>4.7000000000000002E-3</v>
      </c>
      <c r="Q29" s="115">
        <f t="shared" si="2"/>
        <v>4.7000000000000002E-3</v>
      </c>
      <c r="R29" s="43">
        <f t="shared" si="3"/>
        <v>1</v>
      </c>
    </row>
    <row r="30" spans="1:21" s="2" customFormat="1" ht="10.5" customHeight="1" x14ac:dyDescent="0.25">
      <c r="A30" s="17" t="s">
        <v>13</v>
      </c>
      <c r="B30" s="56" t="s">
        <v>39</v>
      </c>
      <c r="C30" s="9" t="s">
        <v>65</v>
      </c>
      <c r="D30" s="9" t="s">
        <v>65</v>
      </c>
      <c r="E30" s="9" t="s">
        <v>65</v>
      </c>
      <c r="F30" s="9" t="s">
        <v>65</v>
      </c>
      <c r="G30" s="9" t="s">
        <v>65</v>
      </c>
      <c r="H30" s="9" t="s">
        <v>65</v>
      </c>
      <c r="I30" s="9" t="s">
        <v>65</v>
      </c>
      <c r="J30" s="9" t="s">
        <v>81</v>
      </c>
      <c r="K30" s="9" t="s">
        <v>65</v>
      </c>
      <c r="L30" s="9" t="s">
        <v>65</v>
      </c>
      <c r="M30" s="9" t="s">
        <v>65</v>
      </c>
      <c r="N30" s="9" t="s">
        <v>65</v>
      </c>
      <c r="O30" s="45" t="s">
        <v>81</v>
      </c>
      <c r="P30" s="45" t="s">
        <v>81</v>
      </c>
      <c r="Q30" s="45" t="s">
        <v>81</v>
      </c>
      <c r="R30" s="43">
        <f t="shared" si="3"/>
        <v>0</v>
      </c>
    </row>
    <row r="31" spans="1:21" s="2" customFormat="1" ht="10.5" customHeight="1" x14ac:dyDescent="0.25">
      <c r="A31" s="17" t="s">
        <v>15</v>
      </c>
      <c r="B31" s="56" t="s">
        <v>39</v>
      </c>
      <c r="C31" s="9" t="s">
        <v>65</v>
      </c>
      <c r="D31" s="9" t="s">
        <v>65</v>
      </c>
      <c r="E31" s="9" t="s">
        <v>65</v>
      </c>
      <c r="F31" s="9" t="s">
        <v>65</v>
      </c>
      <c r="G31" s="9" t="s">
        <v>65</v>
      </c>
      <c r="H31" s="9" t="s">
        <v>65</v>
      </c>
      <c r="I31" s="9" t="s">
        <v>65</v>
      </c>
      <c r="J31" s="9" t="s">
        <v>82</v>
      </c>
      <c r="K31" s="9" t="s">
        <v>65</v>
      </c>
      <c r="L31" s="9" t="s">
        <v>65</v>
      </c>
      <c r="M31" s="9" t="s">
        <v>65</v>
      </c>
      <c r="N31" s="9" t="s">
        <v>65</v>
      </c>
      <c r="O31" s="45" t="s">
        <v>82</v>
      </c>
      <c r="P31" s="45" t="s">
        <v>82</v>
      </c>
      <c r="Q31" s="45" t="s">
        <v>82</v>
      </c>
      <c r="R31" s="43">
        <f t="shared" si="3"/>
        <v>0</v>
      </c>
    </row>
    <row r="32" spans="1:21" s="2" customFormat="1" ht="7.8" x14ac:dyDescent="0.25">
      <c r="A32" s="17" t="s">
        <v>14</v>
      </c>
      <c r="B32" s="56" t="s">
        <v>39</v>
      </c>
      <c r="C32" s="9" t="s">
        <v>65</v>
      </c>
      <c r="D32" s="9" t="s">
        <v>65</v>
      </c>
      <c r="E32" s="9" t="s">
        <v>65</v>
      </c>
      <c r="F32" s="9" t="s">
        <v>65</v>
      </c>
      <c r="G32" s="9" t="s">
        <v>65</v>
      </c>
      <c r="H32" s="9" t="s">
        <v>65</v>
      </c>
      <c r="I32" s="9" t="s">
        <v>65</v>
      </c>
      <c r="J32" s="9">
        <v>2.35E-2</v>
      </c>
      <c r="K32" s="9" t="s">
        <v>65</v>
      </c>
      <c r="L32" s="9" t="s">
        <v>65</v>
      </c>
      <c r="M32" s="9" t="s">
        <v>65</v>
      </c>
      <c r="N32" s="42" t="s">
        <v>65</v>
      </c>
      <c r="O32" s="113">
        <f t="shared" si="0"/>
        <v>2.35E-2</v>
      </c>
      <c r="P32" s="114">
        <f t="shared" si="1"/>
        <v>2.35E-2</v>
      </c>
      <c r="Q32" s="115">
        <f t="shared" si="2"/>
        <v>2.35E-2</v>
      </c>
      <c r="R32" s="43">
        <f t="shared" si="3"/>
        <v>1</v>
      </c>
    </row>
    <row r="33" spans="1:19" ht="11.25" customHeight="1" thickBot="1" x14ac:dyDescent="0.3">
      <c r="A33" s="58" t="s">
        <v>43</v>
      </c>
      <c r="B33" s="59" t="s">
        <v>1</v>
      </c>
      <c r="C33" s="32" t="s">
        <v>65</v>
      </c>
      <c r="D33" s="32" t="s">
        <v>65</v>
      </c>
      <c r="E33" s="32" t="s">
        <v>65</v>
      </c>
      <c r="F33" s="32" t="s">
        <v>65</v>
      </c>
      <c r="G33" s="32" t="s">
        <v>65</v>
      </c>
      <c r="H33" s="32" t="s">
        <v>65</v>
      </c>
      <c r="I33" s="32" t="s">
        <v>65</v>
      </c>
      <c r="J33" s="32">
        <v>2</v>
      </c>
      <c r="K33" s="32" t="s">
        <v>65</v>
      </c>
      <c r="L33" s="32" t="s">
        <v>65</v>
      </c>
      <c r="M33" s="32" t="s">
        <v>65</v>
      </c>
      <c r="N33" s="33" t="s">
        <v>65</v>
      </c>
      <c r="O33" s="110">
        <f t="shared" si="0"/>
        <v>2</v>
      </c>
      <c r="P33" s="111">
        <f t="shared" si="1"/>
        <v>2</v>
      </c>
      <c r="Q33" s="112">
        <f t="shared" si="2"/>
        <v>2</v>
      </c>
      <c r="R33" s="43">
        <f t="shared" si="3"/>
        <v>1</v>
      </c>
      <c r="S33" s="2"/>
    </row>
    <row r="34" spans="1:19" s="4" customFormat="1" ht="9.75" customHeight="1" x14ac:dyDescent="0.25">
      <c r="A34" s="90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6"/>
    </row>
    <row r="35" spans="1:19" ht="10.5" customHeight="1" thickBot="1" x14ac:dyDescent="0.3">
      <c r="A35" s="60" t="s">
        <v>68</v>
      </c>
      <c r="B35" s="61"/>
      <c r="C35" s="117" t="s">
        <v>59</v>
      </c>
      <c r="D35" s="118"/>
      <c r="E35" s="119"/>
      <c r="F35" s="117" t="s">
        <v>60</v>
      </c>
      <c r="G35" s="118"/>
      <c r="H35" s="118"/>
      <c r="I35" s="117" t="s">
        <v>61</v>
      </c>
      <c r="J35" s="118"/>
      <c r="K35" s="119"/>
      <c r="L35" s="117" t="s">
        <v>62</v>
      </c>
      <c r="M35" s="118"/>
      <c r="N35" s="119"/>
      <c r="O35" s="87"/>
      <c r="P35" s="88"/>
      <c r="Q35" s="88"/>
      <c r="R35" s="89"/>
    </row>
    <row r="36" spans="1:19" ht="10.5" customHeight="1" thickTop="1" x14ac:dyDescent="0.25">
      <c r="A36" s="53" t="s">
        <v>20</v>
      </c>
      <c r="B36" s="76" t="s">
        <v>45</v>
      </c>
      <c r="C36" s="18" t="s">
        <v>65</v>
      </c>
      <c r="D36" s="14" t="s">
        <v>63</v>
      </c>
      <c r="E36" s="77" t="s">
        <v>63</v>
      </c>
      <c r="F36" s="18" t="s">
        <v>65</v>
      </c>
      <c r="G36" s="14" t="s">
        <v>63</v>
      </c>
      <c r="H36" s="77" t="s">
        <v>63</v>
      </c>
      <c r="I36" s="18" t="s">
        <v>65</v>
      </c>
      <c r="J36" s="14" t="s">
        <v>63</v>
      </c>
      <c r="K36" s="77" t="s">
        <v>63</v>
      </c>
      <c r="L36" s="18" t="s">
        <v>65</v>
      </c>
      <c r="M36" s="14" t="s">
        <v>63</v>
      </c>
      <c r="N36" s="77" t="s">
        <v>63</v>
      </c>
      <c r="O36" s="77" t="s">
        <v>63</v>
      </c>
      <c r="P36" s="77" t="s">
        <v>63</v>
      </c>
      <c r="Q36" s="77" t="s">
        <v>63</v>
      </c>
      <c r="R36" s="77" t="s">
        <v>63</v>
      </c>
    </row>
    <row r="37" spans="1:19" ht="10.5" customHeight="1" x14ac:dyDescent="0.25">
      <c r="A37" s="17" t="s">
        <v>21</v>
      </c>
      <c r="B37" s="56" t="s">
        <v>45</v>
      </c>
      <c r="C37" s="19" t="s">
        <v>65</v>
      </c>
      <c r="D37" s="14" t="s">
        <v>63</v>
      </c>
      <c r="E37" s="22" t="s">
        <v>63</v>
      </c>
      <c r="F37" s="19" t="s">
        <v>65</v>
      </c>
      <c r="G37" s="14" t="s">
        <v>63</v>
      </c>
      <c r="H37" s="22" t="s">
        <v>63</v>
      </c>
      <c r="I37" s="19" t="s">
        <v>65</v>
      </c>
      <c r="J37" s="14" t="s">
        <v>63</v>
      </c>
      <c r="K37" s="22" t="s">
        <v>63</v>
      </c>
      <c r="L37" s="19" t="s">
        <v>65</v>
      </c>
      <c r="M37" s="14" t="s">
        <v>63</v>
      </c>
      <c r="N37" s="22" t="s">
        <v>63</v>
      </c>
      <c r="O37" s="22" t="s">
        <v>63</v>
      </c>
      <c r="P37" s="22" t="s">
        <v>63</v>
      </c>
      <c r="Q37" s="22" t="s">
        <v>63</v>
      </c>
      <c r="R37" s="22" t="s">
        <v>63</v>
      </c>
    </row>
    <row r="38" spans="1:19" ht="10.5" customHeight="1" x14ac:dyDescent="0.25">
      <c r="A38" s="17" t="s">
        <v>22</v>
      </c>
      <c r="B38" s="56" t="s">
        <v>45</v>
      </c>
      <c r="C38" s="19" t="s">
        <v>65</v>
      </c>
      <c r="D38" s="14" t="s">
        <v>63</v>
      </c>
      <c r="E38" s="22" t="s">
        <v>63</v>
      </c>
      <c r="F38" s="19" t="s">
        <v>65</v>
      </c>
      <c r="G38" s="14" t="s">
        <v>63</v>
      </c>
      <c r="H38" s="22" t="s">
        <v>63</v>
      </c>
      <c r="I38" s="19" t="s">
        <v>65</v>
      </c>
      <c r="J38" s="14" t="s">
        <v>63</v>
      </c>
      <c r="K38" s="22" t="s">
        <v>63</v>
      </c>
      <c r="L38" s="19" t="s">
        <v>65</v>
      </c>
      <c r="M38" s="14" t="s">
        <v>63</v>
      </c>
      <c r="N38" s="22" t="s">
        <v>63</v>
      </c>
      <c r="O38" s="22" t="s">
        <v>63</v>
      </c>
      <c r="P38" s="22" t="s">
        <v>63</v>
      </c>
      <c r="Q38" s="22" t="s">
        <v>63</v>
      </c>
      <c r="R38" s="22" t="s">
        <v>63</v>
      </c>
    </row>
    <row r="39" spans="1:19" ht="10.5" customHeight="1" x14ac:dyDescent="0.25">
      <c r="A39" s="17" t="s">
        <v>23</v>
      </c>
      <c r="B39" s="56" t="s">
        <v>45</v>
      </c>
      <c r="C39" s="19" t="s">
        <v>65</v>
      </c>
      <c r="D39" s="14" t="s">
        <v>63</v>
      </c>
      <c r="E39" s="22" t="s">
        <v>63</v>
      </c>
      <c r="F39" s="19" t="s">
        <v>65</v>
      </c>
      <c r="G39" s="14" t="s">
        <v>63</v>
      </c>
      <c r="H39" s="22" t="s">
        <v>63</v>
      </c>
      <c r="I39" s="19" t="s">
        <v>65</v>
      </c>
      <c r="J39" s="14" t="s">
        <v>63</v>
      </c>
      <c r="K39" s="22" t="s">
        <v>63</v>
      </c>
      <c r="L39" s="19" t="s">
        <v>65</v>
      </c>
      <c r="M39" s="14" t="s">
        <v>63</v>
      </c>
      <c r="N39" s="22" t="s">
        <v>63</v>
      </c>
      <c r="O39" s="22" t="s">
        <v>63</v>
      </c>
      <c r="P39" s="22" t="s">
        <v>63</v>
      </c>
      <c r="Q39" s="22" t="s">
        <v>63</v>
      </c>
      <c r="R39" s="22" t="s">
        <v>63</v>
      </c>
    </row>
    <row r="40" spans="1:19" ht="10.5" customHeight="1" x14ac:dyDescent="0.25">
      <c r="A40" s="17" t="s">
        <v>24</v>
      </c>
      <c r="B40" s="56" t="s">
        <v>45</v>
      </c>
      <c r="C40" s="19" t="s">
        <v>65</v>
      </c>
      <c r="D40" s="14" t="s">
        <v>63</v>
      </c>
      <c r="E40" s="22" t="s">
        <v>63</v>
      </c>
      <c r="F40" s="19" t="s">
        <v>65</v>
      </c>
      <c r="G40" s="14" t="s">
        <v>63</v>
      </c>
      <c r="H40" s="22" t="s">
        <v>63</v>
      </c>
      <c r="I40" s="19" t="s">
        <v>65</v>
      </c>
      <c r="J40" s="14" t="s">
        <v>63</v>
      </c>
      <c r="K40" s="22" t="s">
        <v>63</v>
      </c>
      <c r="L40" s="19" t="s">
        <v>65</v>
      </c>
      <c r="M40" s="14" t="s">
        <v>63</v>
      </c>
      <c r="N40" s="22" t="s">
        <v>63</v>
      </c>
      <c r="O40" s="22" t="s">
        <v>63</v>
      </c>
      <c r="P40" s="22" t="s">
        <v>63</v>
      </c>
      <c r="Q40" s="22" t="s">
        <v>63</v>
      </c>
      <c r="R40" s="22" t="s">
        <v>63</v>
      </c>
    </row>
    <row r="41" spans="1:19" ht="10.5" customHeight="1" x14ac:dyDescent="0.25">
      <c r="A41" s="17" t="s">
        <v>25</v>
      </c>
      <c r="B41" s="56" t="s">
        <v>45</v>
      </c>
      <c r="C41" s="19" t="s">
        <v>65</v>
      </c>
      <c r="D41" s="14" t="s">
        <v>63</v>
      </c>
      <c r="E41" s="22" t="s">
        <v>63</v>
      </c>
      <c r="F41" s="19" t="s">
        <v>65</v>
      </c>
      <c r="G41" s="14" t="s">
        <v>63</v>
      </c>
      <c r="H41" s="22" t="s">
        <v>63</v>
      </c>
      <c r="I41" s="19" t="s">
        <v>65</v>
      </c>
      <c r="J41" s="14" t="s">
        <v>63</v>
      </c>
      <c r="K41" s="22" t="s">
        <v>63</v>
      </c>
      <c r="L41" s="19" t="s">
        <v>65</v>
      </c>
      <c r="M41" s="14" t="s">
        <v>63</v>
      </c>
      <c r="N41" s="22" t="s">
        <v>63</v>
      </c>
      <c r="O41" s="22" t="s">
        <v>63</v>
      </c>
      <c r="P41" s="22" t="s">
        <v>63</v>
      </c>
      <c r="Q41" s="22" t="s">
        <v>63</v>
      </c>
      <c r="R41" s="22" t="s">
        <v>63</v>
      </c>
    </row>
    <row r="42" spans="1:19" ht="10.5" customHeight="1" x14ac:dyDescent="0.25">
      <c r="A42" s="17" t="s">
        <v>26</v>
      </c>
      <c r="B42" s="56" t="s">
        <v>45</v>
      </c>
      <c r="C42" s="19" t="s">
        <v>65</v>
      </c>
      <c r="D42" s="14" t="s">
        <v>63</v>
      </c>
      <c r="E42" s="22" t="s">
        <v>63</v>
      </c>
      <c r="F42" s="19" t="s">
        <v>65</v>
      </c>
      <c r="G42" s="14" t="s">
        <v>63</v>
      </c>
      <c r="H42" s="22" t="s">
        <v>63</v>
      </c>
      <c r="I42" s="19" t="s">
        <v>65</v>
      </c>
      <c r="J42" s="14" t="s">
        <v>63</v>
      </c>
      <c r="K42" s="22" t="s">
        <v>63</v>
      </c>
      <c r="L42" s="19" t="s">
        <v>65</v>
      </c>
      <c r="M42" s="14" t="s">
        <v>63</v>
      </c>
      <c r="N42" s="22" t="s">
        <v>63</v>
      </c>
      <c r="O42" s="22" t="s">
        <v>63</v>
      </c>
      <c r="P42" s="22" t="s">
        <v>63</v>
      </c>
      <c r="Q42" s="22" t="s">
        <v>63</v>
      </c>
      <c r="R42" s="22" t="s">
        <v>63</v>
      </c>
    </row>
    <row r="43" spans="1:19" ht="10.5" customHeight="1" x14ac:dyDescent="0.25">
      <c r="A43" s="17" t="s">
        <v>27</v>
      </c>
      <c r="B43" s="56" t="s">
        <v>45</v>
      </c>
      <c r="C43" s="19" t="s">
        <v>65</v>
      </c>
      <c r="D43" s="14" t="s">
        <v>63</v>
      </c>
      <c r="E43" s="22" t="s">
        <v>63</v>
      </c>
      <c r="F43" s="19" t="s">
        <v>65</v>
      </c>
      <c r="G43" s="14" t="s">
        <v>63</v>
      </c>
      <c r="H43" s="22" t="s">
        <v>63</v>
      </c>
      <c r="I43" s="19" t="s">
        <v>65</v>
      </c>
      <c r="J43" s="14" t="s">
        <v>63</v>
      </c>
      <c r="K43" s="22" t="s">
        <v>63</v>
      </c>
      <c r="L43" s="19" t="s">
        <v>65</v>
      </c>
      <c r="M43" s="14" t="s">
        <v>63</v>
      </c>
      <c r="N43" s="22" t="s">
        <v>63</v>
      </c>
      <c r="O43" s="22" t="s">
        <v>63</v>
      </c>
      <c r="P43" s="22" t="s">
        <v>63</v>
      </c>
      <c r="Q43" s="22" t="s">
        <v>63</v>
      </c>
      <c r="R43" s="22" t="s">
        <v>63</v>
      </c>
    </row>
    <row r="44" spans="1:19" ht="10.5" customHeight="1" x14ac:dyDescent="0.25">
      <c r="A44" s="17" t="s">
        <v>50</v>
      </c>
      <c r="B44" s="56" t="s">
        <v>45</v>
      </c>
      <c r="C44" s="18" t="s">
        <v>65</v>
      </c>
      <c r="D44" s="14" t="s">
        <v>63</v>
      </c>
      <c r="E44" s="22" t="s">
        <v>63</v>
      </c>
      <c r="F44" s="18" t="s">
        <v>65</v>
      </c>
      <c r="G44" s="14" t="s">
        <v>63</v>
      </c>
      <c r="H44" s="22" t="s">
        <v>63</v>
      </c>
      <c r="I44" s="18" t="s">
        <v>65</v>
      </c>
      <c r="J44" s="14" t="s">
        <v>63</v>
      </c>
      <c r="K44" s="22" t="s">
        <v>63</v>
      </c>
      <c r="L44" s="18" t="s">
        <v>65</v>
      </c>
      <c r="M44" s="14" t="s">
        <v>63</v>
      </c>
      <c r="N44" s="22" t="s">
        <v>63</v>
      </c>
      <c r="O44" s="22" t="s">
        <v>63</v>
      </c>
      <c r="P44" s="22" t="s">
        <v>63</v>
      </c>
      <c r="Q44" s="22" t="s">
        <v>63</v>
      </c>
      <c r="R44" s="22" t="s">
        <v>63</v>
      </c>
    </row>
    <row r="45" spans="1:19" ht="10.5" customHeight="1" x14ac:dyDescent="0.25">
      <c r="A45" s="17" t="s">
        <v>51</v>
      </c>
      <c r="B45" s="56" t="s">
        <v>45</v>
      </c>
      <c r="C45" s="18" t="s">
        <v>65</v>
      </c>
      <c r="D45" s="14" t="s">
        <v>63</v>
      </c>
      <c r="E45" s="22" t="s">
        <v>63</v>
      </c>
      <c r="F45" s="18" t="s">
        <v>65</v>
      </c>
      <c r="G45" s="14" t="s">
        <v>63</v>
      </c>
      <c r="H45" s="22" t="s">
        <v>63</v>
      </c>
      <c r="I45" s="18" t="s">
        <v>65</v>
      </c>
      <c r="J45" s="14" t="s">
        <v>63</v>
      </c>
      <c r="K45" s="22" t="s">
        <v>63</v>
      </c>
      <c r="L45" s="18" t="s">
        <v>65</v>
      </c>
      <c r="M45" s="14" t="s">
        <v>63</v>
      </c>
      <c r="N45" s="22" t="s">
        <v>63</v>
      </c>
      <c r="O45" s="22" t="s">
        <v>63</v>
      </c>
      <c r="P45" s="22" t="s">
        <v>63</v>
      </c>
      <c r="Q45" s="22" t="s">
        <v>63</v>
      </c>
      <c r="R45" s="22" t="s">
        <v>63</v>
      </c>
    </row>
    <row r="46" spans="1:19" ht="10.5" customHeight="1" x14ac:dyDescent="0.25">
      <c r="A46" s="17" t="s">
        <v>52</v>
      </c>
      <c r="B46" s="56" t="s">
        <v>45</v>
      </c>
      <c r="C46" s="18" t="s">
        <v>65</v>
      </c>
      <c r="D46" s="14" t="s">
        <v>63</v>
      </c>
      <c r="E46" s="22" t="s">
        <v>63</v>
      </c>
      <c r="F46" s="18" t="s">
        <v>65</v>
      </c>
      <c r="G46" s="14" t="s">
        <v>63</v>
      </c>
      <c r="H46" s="22" t="s">
        <v>63</v>
      </c>
      <c r="I46" s="18" t="s">
        <v>65</v>
      </c>
      <c r="J46" s="14" t="s">
        <v>63</v>
      </c>
      <c r="K46" s="22" t="s">
        <v>63</v>
      </c>
      <c r="L46" s="18" t="s">
        <v>65</v>
      </c>
      <c r="M46" s="14" t="s">
        <v>63</v>
      </c>
      <c r="N46" s="22" t="s">
        <v>63</v>
      </c>
      <c r="O46" s="22" t="s">
        <v>63</v>
      </c>
      <c r="P46" s="22" t="s">
        <v>63</v>
      </c>
      <c r="Q46" s="22" t="s">
        <v>63</v>
      </c>
      <c r="R46" s="22" t="s">
        <v>63</v>
      </c>
    </row>
    <row r="47" spans="1:19" ht="10.5" customHeight="1" x14ac:dyDescent="0.25">
      <c r="A47" s="17" t="s">
        <v>53</v>
      </c>
      <c r="B47" s="56" t="s">
        <v>45</v>
      </c>
      <c r="C47" s="18" t="s">
        <v>65</v>
      </c>
      <c r="D47" s="14" t="s">
        <v>63</v>
      </c>
      <c r="E47" s="22" t="s">
        <v>63</v>
      </c>
      <c r="F47" s="18" t="s">
        <v>65</v>
      </c>
      <c r="G47" s="14" t="s">
        <v>63</v>
      </c>
      <c r="H47" s="22" t="s">
        <v>63</v>
      </c>
      <c r="I47" s="18" t="s">
        <v>65</v>
      </c>
      <c r="J47" s="14" t="s">
        <v>63</v>
      </c>
      <c r="K47" s="22" t="s">
        <v>63</v>
      </c>
      <c r="L47" s="18" t="s">
        <v>65</v>
      </c>
      <c r="M47" s="14" t="s">
        <v>63</v>
      </c>
      <c r="N47" s="22" t="s">
        <v>63</v>
      </c>
      <c r="O47" s="22" t="s">
        <v>63</v>
      </c>
      <c r="P47" s="22" t="s">
        <v>63</v>
      </c>
      <c r="Q47" s="22" t="s">
        <v>63</v>
      </c>
      <c r="R47" s="22" t="s">
        <v>63</v>
      </c>
    </row>
    <row r="48" spans="1:19" ht="10.5" customHeight="1" x14ac:dyDescent="0.25">
      <c r="A48" s="17" t="s">
        <v>38</v>
      </c>
      <c r="B48" s="56" t="s">
        <v>45</v>
      </c>
      <c r="C48" s="19" t="s">
        <v>65</v>
      </c>
      <c r="D48" s="14" t="s">
        <v>63</v>
      </c>
      <c r="E48" s="22" t="s">
        <v>63</v>
      </c>
      <c r="F48" s="19" t="s">
        <v>65</v>
      </c>
      <c r="G48" s="14" t="s">
        <v>63</v>
      </c>
      <c r="H48" s="22" t="s">
        <v>63</v>
      </c>
      <c r="I48" s="19" t="s">
        <v>65</v>
      </c>
      <c r="J48" s="14" t="s">
        <v>63</v>
      </c>
      <c r="K48" s="22" t="s">
        <v>63</v>
      </c>
      <c r="L48" s="19" t="s">
        <v>65</v>
      </c>
      <c r="M48" s="14" t="s">
        <v>63</v>
      </c>
      <c r="N48" s="22" t="s">
        <v>63</v>
      </c>
      <c r="O48" s="22" t="s">
        <v>63</v>
      </c>
      <c r="P48" s="22" t="s">
        <v>63</v>
      </c>
      <c r="Q48" s="22" t="s">
        <v>63</v>
      </c>
      <c r="R48" s="22" t="s">
        <v>63</v>
      </c>
    </row>
    <row r="49" spans="1:18" ht="10.5" customHeight="1" x14ac:dyDescent="0.25">
      <c r="A49" s="17" t="s">
        <v>54</v>
      </c>
      <c r="B49" s="56" t="s">
        <v>45</v>
      </c>
      <c r="C49" s="18" t="s">
        <v>65</v>
      </c>
      <c r="D49" s="14" t="s">
        <v>63</v>
      </c>
      <c r="E49" s="22" t="s">
        <v>63</v>
      </c>
      <c r="F49" s="18" t="s">
        <v>65</v>
      </c>
      <c r="G49" s="14" t="s">
        <v>63</v>
      </c>
      <c r="H49" s="22" t="s">
        <v>63</v>
      </c>
      <c r="I49" s="18" t="s">
        <v>65</v>
      </c>
      <c r="J49" s="14" t="s">
        <v>63</v>
      </c>
      <c r="K49" s="22" t="s">
        <v>63</v>
      </c>
      <c r="L49" s="18" t="s">
        <v>65</v>
      </c>
      <c r="M49" s="14" t="s">
        <v>63</v>
      </c>
      <c r="N49" s="22" t="s">
        <v>63</v>
      </c>
      <c r="O49" s="22" t="s">
        <v>63</v>
      </c>
      <c r="P49" s="22" t="s">
        <v>63</v>
      </c>
      <c r="Q49" s="22" t="s">
        <v>63</v>
      </c>
      <c r="R49" s="22" t="s">
        <v>63</v>
      </c>
    </row>
    <row r="50" spans="1:18" ht="10.5" customHeight="1" x14ac:dyDescent="0.25">
      <c r="A50" s="17" t="s">
        <v>55</v>
      </c>
      <c r="B50" s="56" t="s">
        <v>45</v>
      </c>
      <c r="C50" s="18" t="s">
        <v>65</v>
      </c>
      <c r="D50" s="14" t="s">
        <v>63</v>
      </c>
      <c r="E50" s="22" t="s">
        <v>63</v>
      </c>
      <c r="F50" s="18" t="s">
        <v>65</v>
      </c>
      <c r="G50" s="14" t="s">
        <v>63</v>
      </c>
      <c r="H50" s="22" t="s">
        <v>63</v>
      </c>
      <c r="I50" s="18" t="s">
        <v>65</v>
      </c>
      <c r="J50" s="14" t="s">
        <v>63</v>
      </c>
      <c r="K50" s="22" t="s">
        <v>63</v>
      </c>
      <c r="L50" s="18" t="s">
        <v>65</v>
      </c>
      <c r="M50" s="14" t="s">
        <v>63</v>
      </c>
      <c r="N50" s="22" t="s">
        <v>63</v>
      </c>
      <c r="O50" s="22" t="s">
        <v>63</v>
      </c>
      <c r="P50" s="22" t="s">
        <v>63</v>
      </c>
      <c r="Q50" s="22" t="s">
        <v>63</v>
      </c>
      <c r="R50" s="22" t="s">
        <v>63</v>
      </c>
    </row>
    <row r="51" spans="1:18" ht="10.5" customHeight="1" x14ac:dyDescent="0.25">
      <c r="A51" s="17" t="s">
        <v>56</v>
      </c>
      <c r="B51" s="56" t="s">
        <v>45</v>
      </c>
      <c r="C51" s="18" t="s">
        <v>65</v>
      </c>
      <c r="D51" s="14" t="s">
        <v>63</v>
      </c>
      <c r="E51" s="22" t="s">
        <v>63</v>
      </c>
      <c r="F51" s="18" t="s">
        <v>65</v>
      </c>
      <c r="G51" s="14" t="s">
        <v>63</v>
      </c>
      <c r="H51" s="22" t="s">
        <v>63</v>
      </c>
      <c r="I51" s="18" t="s">
        <v>65</v>
      </c>
      <c r="J51" s="14" t="s">
        <v>63</v>
      </c>
      <c r="K51" s="22" t="s">
        <v>63</v>
      </c>
      <c r="L51" s="18" t="s">
        <v>65</v>
      </c>
      <c r="M51" s="14" t="s">
        <v>63</v>
      </c>
      <c r="N51" s="22" t="s">
        <v>63</v>
      </c>
      <c r="O51" s="22" t="s">
        <v>63</v>
      </c>
      <c r="P51" s="22" t="s">
        <v>63</v>
      </c>
      <c r="Q51" s="22" t="s">
        <v>63</v>
      </c>
      <c r="R51" s="22" t="s">
        <v>63</v>
      </c>
    </row>
    <row r="52" spans="1:18" ht="10.5" customHeight="1" x14ac:dyDescent="0.25">
      <c r="A52" s="17" t="s">
        <v>28</v>
      </c>
      <c r="B52" s="56" t="s">
        <v>45</v>
      </c>
      <c r="C52" s="18" t="s">
        <v>65</v>
      </c>
      <c r="D52" s="14" t="s">
        <v>63</v>
      </c>
      <c r="E52" s="22" t="s">
        <v>63</v>
      </c>
      <c r="F52" s="18" t="s">
        <v>65</v>
      </c>
      <c r="G52" s="14" t="s">
        <v>63</v>
      </c>
      <c r="H52" s="22" t="s">
        <v>63</v>
      </c>
      <c r="I52" s="18" t="s">
        <v>65</v>
      </c>
      <c r="J52" s="14" t="s">
        <v>63</v>
      </c>
      <c r="K52" s="22" t="s">
        <v>63</v>
      </c>
      <c r="L52" s="18" t="s">
        <v>65</v>
      </c>
      <c r="M52" s="14" t="s">
        <v>63</v>
      </c>
      <c r="N52" s="22" t="s">
        <v>63</v>
      </c>
      <c r="O52" s="22" t="s">
        <v>63</v>
      </c>
      <c r="P52" s="22" t="s">
        <v>63</v>
      </c>
      <c r="Q52" s="22" t="s">
        <v>63</v>
      </c>
      <c r="R52" s="22" t="s">
        <v>63</v>
      </c>
    </row>
    <row r="53" spans="1:18" ht="10.5" customHeight="1" x14ac:dyDescent="0.25">
      <c r="A53" s="17" t="s">
        <v>29</v>
      </c>
      <c r="B53" s="56" t="s">
        <v>45</v>
      </c>
      <c r="C53" s="18" t="s">
        <v>65</v>
      </c>
      <c r="D53" s="14" t="s">
        <v>63</v>
      </c>
      <c r="E53" s="22" t="s">
        <v>63</v>
      </c>
      <c r="F53" s="18" t="s">
        <v>65</v>
      </c>
      <c r="G53" s="14" t="s">
        <v>63</v>
      </c>
      <c r="H53" s="22" t="s">
        <v>63</v>
      </c>
      <c r="I53" s="18" t="s">
        <v>65</v>
      </c>
      <c r="J53" s="14" t="s">
        <v>63</v>
      </c>
      <c r="K53" s="22" t="s">
        <v>63</v>
      </c>
      <c r="L53" s="18" t="s">
        <v>65</v>
      </c>
      <c r="M53" s="14" t="s">
        <v>63</v>
      </c>
      <c r="N53" s="22" t="s">
        <v>63</v>
      </c>
      <c r="O53" s="22" t="s">
        <v>63</v>
      </c>
      <c r="P53" s="22" t="s">
        <v>63</v>
      </c>
      <c r="Q53" s="22" t="s">
        <v>63</v>
      </c>
      <c r="R53" s="22" t="s">
        <v>63</v>
      </c>
    </row>
    <row r="54" spans="1:18" ht="10.5" customHeight="1" x14ac:dyDescent="0.25">
      <c r="A54" s="17" t="s">
        <v>30</v>
      </c>
      <c r="B54" s="56" t="s">
        <v>45</v>
      </c>
      <c r="C54" s="18" t="s">
        <v>65</v>
      </c>
      <c r="D54" s="14" t="s">
        <v>63</v>
      </c>
      <c r="E54" s="22" t="s">
        <v>63</v>
      </c>
      <c r="F54" s="18" t="s">
        <v>65</v>
      </c>
      <c r="G54" s="14" t="s">
        <v>63</v>
      </c>
      <c r="H54" s="22" t="s">
        <v>63</v>
      </c>
      <c r="I54" s="18" t="s">
        <v>65</v>
      </c>
      <c r="J54" s="14" t="s">
        <v>63</v>
      </c>
      <c r="K54" s="22" t="s">
        <v>63</v>
      </c>
      <c r="L54" s="18" t="s">
        <v>65</v>
      </c>
      <c r="M54" s="14" t="s">
        <v>63</v>
      </c>
      <c r="N54" s="22" t="s">
        <v>63</v>
      </c>
      <c r="O54" s="22" t="s">
        <v>63</v>
      </c>
      <c r="P54" s="22" t="s">
        <v>63</v>
      </c>
      <c r="Q54" s="22" t="s">
        <v>63</v>
      </c>
      <c r="R54" s="22" t="s">
        <v>63</v>
      </c>
    </row>
    <row r="55" spans="1:18" ht="10.5" customHeight="1" x14ac:dyDescent="0.25">
      <c r="A55" s="17" t="s">
        <v>31</v>
      </c>
      <c r="B55" s="56" t="s">
        <v>45</v>
      </c>
      <c r="C55" s="18" t="s">
        <v>65</v>
      </c>
      <c r="D55" s="14" t="s">
        <v>63</v>
      </c>
      <c r="E55" s="22" t="s">
        <v>63</v>
      </c>
      <c r="F55" s="18" t="s">
        <v>65</v>
      </c>
      <c r="G55" s="14" t="s">
        <v>63</v>
      </c>
      <c r="H55" s="22" t="s">
        <v>63</v>
      </c>
      <c r="I55" s="18" t="s">
        <v>65</v>
      </c>
      <c r="J55" s="14" t="s">
        <v>63</v>
      </c>
      <c r="K55" s="22" t="s">
        <v>63</v>
      </c>
      <c r="L55" s="18" t="s">
        <v>65</v>
      </c>
      <c r="M55" s="14" t="s">
        <v>63</v>
      </c>
      <c r="N55" s="22" t="s">
        <v>63</v>
      </c>
      <c r="O55" s="22" t="s">
        <v>63</v>
      </c>
      <c r="P55" s="22" t="s">
        <v>63</v>
      </c>
      <c r="Q55" s="22" t="s">
        <v>63</v>
      </c>
      <c r="R55" s="22" t="s">
        <v>63</v>
      </c>
    </row>
    <row r="56" spans="1:18" ht="10.5" customHeight="1" x14ac:dyDescent="0.25">
      <c r="A56" s="17" t="s">
        <v>32</v>
      </c>
      <c r="B56" s="56" t="s">
        <v>45</v>
      </c>
      <c r="C56" s="18" t="s">
        <v>65</v>
      </c>
      <c r="D56" s="14" t="s">
        <v>63</v>
      </c>
      <c r="E56" s="22" t="s">
        <v>63</v>
      </c>
      <c r="F56" s="18" t="s">
        <v>65</v>
      </c>
      <c r="G56" s="14" t="s">
        <v>63</v>
      </c>
      <c r="H56" s="22" t="s">
        <v>63</v>
      </c>
      <c r="I56" s="18" t="s">
        <v>65</v>
      </c>
      <c r="J56" s="14" t="s">
        <v>63</v>
      </c>
      <c r="K56" s="22" t="s">
        <v>63</v>
      </c>
      <c r="L56" s="18" t="s">
        <v>65</v>
      </c>
      <c r="M56" s="14" t="s">
        <v>63</v>
      </c>
      <c r="N56" s="22" t="s">
        <v>63</v>
      </c>
      <c r="O56" s="22" t="s">
        <v>63</v>
      </c>
      <c r="P56" s="22" t="s">
        <v>63</v>
      </c>
      <c r="Q56" s="22" t="s">
        <v>63</v>
      </c>
      <c r="R56" s="22" t="s">
        <v>63</v>
      </c>
    </row>
    <row r="57" spans="1:18" ht="10.5" customHeight="1" x14ac:dyDescent="0.25">
      <c r="A57" s="17" t="s">
        <v>33</v>
      </c>
      <c r="B57" s="56" t="s">
        <v>45</v>
      </c>
      <c r="C57" s="18" t="s">
        <v>65</v>
      </c>
      <c r="D57" s="14" t="s">
        <v>63</v>
      </c>
      <c r="E57" s="22" t="s">
        <v>63</v>
      </c>
      <c r="F57" s="18" t="s">
        <v>65</v>
      </c>
      <c r="G57" s="14" t="s">
        <v>63</v>
      </c>
      <c r="H57" s="22" t="s">
        <v>63</v>
      </c>
      <c r="I57" s="18" t="s">
        <v>65</v>
      </c>
      <c r="J57" s="14" t="s">
        <v>63</v>
      </c>
      <c r="K57" s="22" t="s">
        <v>63</v>
      </c>
      <c r="L57" s="18" t="s">
        <v>65</v>
      </c>
      <c r="M57" s="14" t="s">
        <v>63</v>
      </c>
      <c r="N57" s="22" t="s">
        <v>63</v>
      </c>
      <c r="O57" s="22" t="s">
        <v>63</v>
      </c>
      <c r="P57" s="22" t="s">
        <v>63</v>
      </c>
      <c r="Q57" s="22" t="s">
        <v>63</v>
      </c>
      <c r="R57" s="22" t="s">
        <v>63</v>
      </c>
    </row>
    <row r="58" spans="1:18" ht="10.5" customHeight="1" x14ac:dyDescent="0.25">
      <c r="A58" s="17" t="s">
        <v>34</v>
      </c>
      <c r="B58" s="56" t="s">
        <v>45</v>
      </c>
      <c r="C58" s="18" t="s">
        <v>65</v>
      </c>
      <c r="D58" s="14" t="s">
        <v>63</v>
      </c>
      <c r="E58" s="22" t="s">
        <v>63</v>
      </c>
      <c r="F58" s="18" t="s">
        <v>65</v>
      </c>
      <c r="G58" s="14" t="s">
        <v>63</v>
      </c>
      <c r="H58" s="22" t="s">
        <v>63</v>
      </c>
      <c r="I58" s="18" t="s">
        <v>65</v>
      </c>
      <c r="J58" s="14" t="s">
        <v>63</v>
      </c>
      <c r="K58" s="22" t="s">
        <v>63</v>
      </c>
      <c r="L58" s="18" t="s">
        <v>65</v>
      </c>
      <c r="M58" s="14" t="s">
        <v>63</v>
      </c>
      <c r="N58" s="22" t="s">
        <v>63</v>
      </c>
      <c r="O58" s="22" t="s">
        <v>63</v>
      </c>
      <c r="P58" s="22" t="s">
        <v>63</v>
      </c>
      <c r="Q58" s="22" t="s">
        <v>63</v>
      </c>
      <c r="R58" s="22" t="s">
        <v>63</v>
      </c>
    </row>
    <row r="59" spans="1:18" ht="10.5" customHeight="1" x14ac:dyDescent="0.25">
      <c r="A59" s="17" t="s">
        <v>35</v>
      </c>
      <c r="B59" s="56" t="s">
        <v>45</v>
      </c>
      <c r="C59" s="18" t="s">
        <v>65</v>
      </c>
      <c r="D59" s="14" t="s">
        <v>63</v>
      </c>
      <c r="E59" s="22" t="s">
        <v>63</v>
      </c>
      <c r="F59" s="18" t="s">
        <v>65</v>
      </c>
      <c r="G59" s="14" t="s">
        <v>63</v>
      </c>
      <c r="H59" s="22" t="s">
        <v>63</v>
      </c>
      <c r="I59" s="18" t="s">
        <v>65</v>
      </c>
      <c r="J59" s="14" t="s">
        <v>63</v>
      </c>
      <c r="K59" s="22" t="s">
        <v>63</v>
      </c>
      <c r="L59" s="18" t="s">
        <v>65</v>
      </c>
      <c r="M59" s="14" t="s">
        <v>63</v>
      </c>
      <c r="N59" s="22" t="s">
        <v>63</v>
      </c>
      <c r="O59" s="22" t="s">
        <v>63</v>
      </c>
      <c r="P59" s="22" t="s">
        <v>63</v>
      </c>
      <c r="Q59" s="22" t="s">
        <v>63</v>
      </c>
      <c r="R59" s="22" t="s">
        <v>63</v>
      </c>
    </row>
    <row r="60" spans="1:18" ht="10.5" customHeight="1" x14ac:dyDescent="0.25">
      <c r="A60" s="17" t="s">
        <v>36</v>
      </c>
      <c r="B60" s="56" t="s">
        <v>45</v>
      </c>
      <c r="C60" s="19" t="s">
        <v>65</v>
      </c>
      <c r="D60" s="14" t="s">
        <v>63</v>
      </c>
      <c r="E60" s="22" t="s">
        <v>63</v>
      </c>
      <c r="F60" s="19" t="s">
        <v>65</v>
      </c>
      <c r="G60" s="14" t="s">
        <v>63</v>
      </c>
      <c r="H60" s="22" t="s">
        <v>63</v>
      </c>
      <c r="I60" s="19" t="s">
        <v>65</v>
      </c>
      <c r="J60" s="14" t="s">
        <v>63</v>
      </c>
      <c r="K60" s="22" t="s">
        <v>63</v>
      </c>
      <c r="L60" s="19" t="s">
        <v>65</v>
      </c>
      <c r="M60" s="14" t="s">
        <v>63</v>
      </c>
      <c r="N60" s="22" t="s">
        <v>63</v>
      </c>
      <c r="O60" s="22" t="s">
        <v>63</v>
      </c>
      <c r="P60" s="22" t="s">
        <v>63</v>
      </c>
      <c r="Q60" s="22" t="s">
        <v>63</v>
      </c>
      <c r="R60" s="22" t="s">
        <v>63</v>
      </c>
    </row>
    <row r="61" spans="1:18" ht="10.5" customHeight="1" x14ac:dyDescent="0.25">
      <c r="A61" s="17" t="s">
        <v>37</v>
      </c>
      <c r="B61" s="56" t="s">
        <v>45</v>
      </c>
      <c r="C61" s="20" t="s">
        <v>65</v>
      </c>
      <c r="D61" s="14" t="s">
        <v>63</v>
      </c>
      <c r="E61" s="22" t="s">
        <v>63</v>
      </c>
      <c r="F61" s="20" t="s">
        <v>65</v>
      </c>
      <c r="G61" s="14" t="s">
        <v>63</v>
      </c>
      <c r="H61" s="22" t="s">
        <v>63</v>
      </c>
      <c r="I61" s="20" t="s">
        <v>65</v>
      </c>
      <c r="J61" s="14" t="s">
        <v>63</v>
      </c>
      <c r="K61" s="22" t="s">
        <v>63</v>
      </c>
      <c r="L61" s="20" t="s">
        <v>65</v>
      </c>
      <c r="M61" s="14" t="s">
        <v>63</v>
      </c>
      <c r="N61" s="22" t="s">
        <v>63</v>
      </c>
      <c r="O61" s="22" t="s">
        <v>63</v>
      </c>
      <c r="P61" s="22" t="s">
        <v>63</v>
      </c>
      <c r="Q61" s="22" t="s">
        <v>63</v>
      </c>
      <c r="R61" s="22" t="s">
        <v>63</v>
      </c>
    </row>
    <row r="62" spans="1:18" ht="10.5" customHeight="1" thickBot="1" x14ac:dyDescent="0.3">
      <c r="A62" s="78" t="s">
        <v>57</v>
      </c>
      <c r="B62" s="79" t="s">
        <v>45</v>
      </c>
      <c r="C62" s="80" t="s">
        <v>65</v>
      </c>
      <c r="D62" s="81" t="s">
        <v>63</v>
      </c>
      <c r="E62" s="82" t="s">
        <v>63</v>
      </c>
      <c r="F62" s="80" t="s">
        <v>65</v>
      </c>
      <c r="G62" s="81" t="s">
        <v>63</v>
      </c>
      <c r="H62" s="82" t="s">
        <v>63</v>
      </c>
      <c r="I62" s="80" t="s">
        <v>65</v>
      </c>
      <c r="J62" s="81" t="s">
        <v>63</v>
      </c>
      <c r="K62" s="82" t="s">
        <v>63</v>
      </c>
      <c r="L62" s="80" t="s">
        <v>65</v>
      </c>
      <c r="M62" s="81" t="s">
        <v>63</v>
      </c>
      <c r="N62" s="82" t="s">
        <v>63</v>
      </c>
      <c r="O62" s="82" t="s">
        <v>63</v>
      </c>
      <c r="P62" s="82" t="s">
        <v>63</v>
      </c>
      <c r="Q62" s="82" t="s">
        <v>63</v>
      </c>
      <c r="R62" s="82" t="s">
        <v>63</v>
      </c>
    </row>
  </sheetData>
  <mergeCells count="15">
    <mergeCell ref="A1:R1"/>
    <mergeCell ref="C35:E35"/>
    <mergeCell ref="F35:H35"/>
    <mergeCell ref="I35:K35"/>
    <mergeCell ref="L35:N35"/>
    <mergeCell ref="A3:R3"/>
    <mergeCell ref="A4:R4"/>
    <mergeCell ref="A5:R5"/>
    <mergeCell ref="A7:R7"/>
    <mergeCell ref="A8:R8"/>
    <mergeCell ref="A9:R9"/>
    <mergeCell ref="A10:R10"/>
    <mergeCell ref="A6:R6"/>
    <mergeCell ref="A2:R2"/>
    <mergeCell ref="C11:N11"/>
  </mergeCells>
  <phoneticPr fontId="0" type="noConversion"/>
  <conditionalFormatting sqref="A13:J17 A28:J29 A27:I27 A19:J22 A18:I18 A25:J26 A23:I24 A32:J33 A30:I31 A36:R62 N13:R33">
    <cfRule type="expression" dxfId="301" priority="8">
      <formula>MOD(ROW(),2)=0</formula>
    </cfRule>
  </conditionalFormatting>
  <conditionalFormatting sqref="J27">
    <cfRule type="expression" dxfId="300" priority="7">
      <formula>MOD(ROW(),2)=0</formula>
    </cfRule>
  </conditionalFormatting>
  <conditionalFormatting sqref="J18">
    <cfRule type="expression" dxfId="299" priority="6">
      <formula>MOD(ROW(),2)=0</formula>
    </cfRule>
  </conditionalFormatting>
  <conditionalFormatting sqref="J23:J24">
    <cfRule type="expression" dxfId="298" priority="5">
      <formula>MOD(ROW(),2)=0</formula>
    </cfRule>
  </conditionalFormatting>
  <conditionalFormatting sqref="J30:J31">
    <cfRule type="expression" dxfId="297" priority="4">
      <formula>MOD(ROW(),2)=0</formula>
    </cfRule>
  </conditionalFormatting>
  <conditionalFormatting sqref="K13:K33">
    <cfRule type="expression" dxfId="296" priority="3">
      <formula>MOD(ROW(),2)=0</formula>
    </cfRule>
  </conditionalFormatting>
  <conditionalFormatting sqref="L13:L33">
    <cfRule type="expression" dxfId="295" priority="2">
      <formula>MOD(ROW(),2)=0</formula>
    </cfRule>
  </conditionalFormatting>
  <conditionalFormatting sqref="M13:M33">
    <cfRule type="expression" dxfId="294" priority="1">
      <formula>MOD(ROW(),2)=0</formula>
    </cfRule>
  </conditionalFormatting>
  <printOptions horizontalCentered="1"/>
  <pageMargins left="0.25" right="0.25" top="0.25" bottom="0.25" header="0.3" footer="0.3"/>
  <pageSetup scale="120" orientation="landscape" r:id="rId1"/>
  <headerFooter alignWithMargins="0">
    <oddFooter>&amp;LSample Measurement Section&amp;RPage &amp;P of &amp;N</oddFooter>
  </headerFooter>
  <rowBreaks count="1" manualBreakCount="1">
    <brk id="34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140" zoomScaleNormal="140" workbookViewId="0">
      <pane ySplit="13" topLeftCell="A14" activePane="bottomLeft" state="frozen"/>
      <selection pane="bottomLeft" activeCell="T13" sqref="T13"/>
    </sheetView>
  </sheetViews>
  <sheetFormatPr defaultColWidth="9.109375" defaultRowHeight="12.75" customHeight="1" x14ac:dyDescent="0.25"/>
  <cols>
    <col min="1" max="1" width="12.6640625" style="5" customWidth="1"/>
    <col min="2" max="2" width="3.5546875" style="3" customWidth="1"/>
    <col min="3" max="17" width="5.33203125" style="1" customWidth="1"/>
    <col min="18" max="18" width="4.44140625" style="1" customWidth="1"/>
    <col min="19" max="19" width="4.44140625" style="1" bestFit="1" customWidth="1"/>
    <col min="20" max="16384" width="9.109375" style="2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5" customFormat="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ht="12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94" customFormat="1" ht="7.8" x14ac:dyDescent="0.25">
      <c r="A10" s="124" t="s">
        <v>120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94" customFormat="1" ht="8.4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9.75" customHeight="1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</row>
    <row r="13" spans="1:21" s="5" customFormat="1" ht="10.5" customHeight="1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S13" s="6"/>
      <c r="T13" s="6"/>
    </row>
    <row r="14" spans="1:21" ht="10.5" customHeight="1" thickTop="1" x14ac:dyDescent="0.25">
      <c r="A14" s="53" t="s">
        <v>58</v>
      </c>
      <c r="B14" s="54" t="s">
        <v>1</v>
      </c>
      <c r="C14" s="16">
        <v>9.44</v>
      </c>
      <c r="D14" s="16">
        <v>10.38</v>
      </c>
      <c r="E14" s="16">
        <v>10.4</v>
      </c>
      <c r="F14" s="16">
        <v>8.57</v>
      </c>
      <c r="G14" s="16">
        <v>7.26</v>
      </c>
      <c r="H14" s="16">
        <v>7.66</v>
      </c>
      <c r="I14" s="16">
        <v>7.64</v>
      </c>
      <c r="J14" s="16">
        <v>7.12</v>
      </c>
      <c r="K14" s="16">
        <v>6.95</v>
      </c>
      <c r="L14" s="16">
        <v>7.62</v>
      </c>
      <c r="M14" s="16">
        <v>8.75</v>
      </c>
      <c r="N14" s="23">
        <v>9.4499999999999993</v>
      </c>
      <c r="O14" s="45">
        <f>MAX(C14:N14)</f>
        <v>10.4</v>
      </c>
      <c r="P14" s="50">
        <f t="shared" ref="P14:P34" si="0">MIN(C14:N14)</f>
        <v>6.95</v>
      </c>
      <c r="Q14" s="26">
        <f t="shared" ref="Q14:Q34" si="1">AVERAGE(C14:N14)</f>
        <v>8.4366666666666674</v>
      </c>
      <c r="R14" s="43">
        <f t="shared" ref="R14:R34" si="2">COUNT(C14:N14)</f>
        <v>12</v>
      </c>
      <c r="S14" s="2"/>
      <c r="T14" s="7"/>
      <c r="U14" s="8"/>
    </row>
    <row r="15" spans="1:21" ht="10.5" customHeight="1" x14ac:dyDescent="0.25">
      <c r="A15" s="17" t="s">
        <v>0</v>
      </c>
      <c r="B15" s="55" t="s">
        <v>3</v>
      </c>
      <c r="C15" s="66">
        <v>6.41</v>
      </c>
      <c r="D15" s="66">
        <v>6.37</v>
      </c>
      <c r="E15" s="66">
        <v>6.39</v>
      </c>
      <c r="F15" s="66">
        <v>6.12</v>
      </c>
      <c r="G15" s="66">
        <v>6.31</v>
      </c>
      <c r="H15" s="66">
        <v>6.62</v>
      </c>
      <c r="I15" s="66">
        <v>6.83</v>
      </c>
      <c r="J15" s="66">
        <v>6.13</v>
      </c>
      <c r="K15" s="66">
        <v>6.89</v>
      </c>
      <c r="L15" s="66">
        <v>6.22</v>
      </c>
      <c r="M15" s="66">
        <v>6.2</v>
      </c>
      <c r="N15" s="67">
        <v>7.05</v>
      </c>
      <c r="O15" s="40">
        <f t="shared" ref="O15:O34" si="3">MAX(C15:N15)</f>
        <v>7.05</v>
      </c>
      <c r="P15" s="68">
        <f t="shared" si="0"/>
        <v>6.12</v>
      </c>
      <c r="Q15" s="63">
        <f t="shared" si="1"/>
        <v>6.4616666666666669</v>
      </c>
      <c r="R15" s="37">
        <f t="shared" si="2"/>
        <v>12</v>
      </c>
      <c r="S15" s="2"/>
      <c r="T15" s="7"/>
      <c r="U15" s="8"/>
    </row>
    <row r="16" spans="1:21" ht="10.5" customHeight="1" x14ac:dyDescent="0.25">
      <c r="A16" s="17" t="s">
        <v>4</v>
      </c>
      <c r="B16" s="55" t="s">
        <v>2</v>
      </c>
      <c r="C16" s="15">
        <v>10.4</v>
      </c>
      <c r="D16" s="15">
        <v>9</v>
      </c>
      <c r="E16" s="15">
        <v>11.4</v>
      </c>
      <c r="F16" s="15">
        <v>17.100000000000001</v>
      </c>
      <c r="G16" s="15">
        <v>21.9</v>
      </c>
      <c r="H16" s="15">
        <v>22.8</v>
      </c>
      <c r="I16" s="15">
        <v>23.8</v>
      </c>
      <c r="J16" s="15">
        <v>24</v>
      </c>
      <c r="K16" s="15">
        <v>23.9</v>
      </c>
      <c r="L16" s="15">
        <v>20</v>
      </c>
      <c r="M16" s="15">
        <v>14.5</v>
      </c>
      <c r="N16" s="24">
        <v>11.7</v>
      </c>
      <c r="O16" s="41">
        <f t="shared" si="3"/>
        <v>24</v>
      </c>
      <c r="P16" s="49">
        <f t="shared" si="0"/>
        <v>9</v>
      </c>
      <c r="Q16" s="27">
        <f t="shared" si="1"/>
        <v>17.541666666666664</v>
      </c>
      <c r="R16" s="37">
        <f t="shared" si="2"/>
        <v>12</v>
      </c>
      <c r="S16" s="2"/>
      <c r="T16" s="7"/>
      <c r="U16" s="8"/>
    </row>
    <row r="17" spans="1:21" s="5" customFormat="1" ht="10.5" customHeight="1" x14ac:dyDescent="0.25">
      <c r="A17" s="17" t="s">
        <v>46</v>
      </c>
      <c r="B17" s="56" t="s">
        <v>39</v>
      </c>
      <c r="C17" s="69">
        <v>11</v>
      </c>
      <c r="D17" s="70" t="s">
        <v>76</v>
      </c>
      <c r="E17" s="70">
        <v>12</v>
      </c>
      <c r="F17" s="70">
        <v>13</v>
      </c>
      <c r="G17" s="70">
        <v>18</v>
      </c>
      <c r="H17" s="70">
        <v>20</v>
      </c>
      <c r="I17" s="70">
        <v>16</v>
      </c>
      <c r="J17" s="70">
        <v>16</v>
      </c>
      <c r="K17" s="70">
        <v>19</v>
      </c>
      <c r="L17" s="70">
        <v>20</v>
      </c>
      <c r="M17" s="70">
        <v>18</v>
      </c>
      <c r="N17" s="69">
        <v>22</v>
      </c>
      <c r="O17" s="71">
        <f t="shared" si="3"/>
        <v>22</v>
      </c>
      <c r="P17" s="62">
        <f t="shared" si="0"/>
        <v>11</v>
      </c>
      <c r="Q17" s="72">
        <f t="shared" si="1"/>
        <v>16.818181818181817</v>
      </c>
      <c r="R17" s="31">
        <f t="shared" si="2"/>
        <v>11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0.13</v>
      </c>
      <c r="D18" s="64">
        <v>0.33</v>
      </c>
      <c r="E18" s="64">
        <v>0.16</v>
      </c>
      <c r="F18" s="91">
        <v>0.21</v>
      </c>
      <c r="G18" s="92">
        <v>0.38</v>
      </c>
      <c r="H18" s="64">
        <v>0.41</v>
      </c>
      <c r="I18" s="64">
        <v>0.28999999999999998</v>
      </c>
      <c r="J18" s="64">
        <v>0.26</v>
      </c>
      <c r="K18" s="64">
        <v>0.25</v>
      </c>
      <c r="L18" s="64">
        <v>0.13</v>
      </c>
      <c r="M18" s="64">
        <v>0.2</v>
      </c>
      <c r="N18" s="34">
        <v>0.23</v>
      </c>
      <c r="O18" s="39">
        <f>MAX(C18:N18)</f>
        <v>0.41</v>
      </c>
      <c r="P18" s="35">
        <f t="shared" si="0"/>
        <v>0.13</v>
      </c>
      <c r="Q18" s="36">
        <f>AVERAGE(C18:N18)</f>
        <v>0.24833333333333332</v>
      </c>
      <c r="R18" s="31">
        <f>COUNT(C18:N18)</f>
        <v>12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>
        <v>2.4E-2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>
        <f>MAX(C19:N19)</f>
        <v>2.4E-2</v>
      </c>
      <c r="P19" s="35">
        <f t="shared" si="0"/>
        <v>2.4E-2</v>
      </c>
      <c r="Q19" s="36">
        <f>AVERAGE(C19:N19)</f>
        <v>2.4E-2</v>
      </c>
      <c r="R19" s="31">
        <f>COUNT(C19:N19)</f>
        <v>1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7.0000000000000007E-2</v>
      </c>
      <c r="D20" s="64">
        <v>9.1999999999999998E-2</v>
      </c>
      <c r="E20" s="64">
        <v>0.12</v>
      </c>
      <c r="F20" s="64">
        <v>7.4999999999999997E-2</v>
      </c>
      <c r="G20" s="64">
        <v>0.11</v>
      </c>
      <c r="H20" s="64">
        <v>0.1</v>
      </c>
      <c r="I20" s="64">
        <v>9.7000000000000003E-2</v>
      </c>
      <c r="J20" s="64">
        <v>9.0999999999999998E-2</v>
      </c>
      <c r="K20" s="64">
        <v>9.6000000000000002E-2</v>
      </c>
      <c r="L20" s="64">
        <v>9.2999999999999999E-2</v>
      </c>
      <c r="M20" s="64">
        <v>0.19</v>
      </c>
      <c r="N20" s="34">
        <v>0.11</v>
      </c>
      <c r="O20" s="39">
        <f t="shared" si="3"/>
        <v>0.19</v>
      </c>
      <c r="P20" s="35">
        <f t="shared" si="0"/>
        <v>7.0000000000000007E-2</v>
      </c>
      <c r="Q20" s="36">
        <f t="shared" si="1"/>
        <v>0.10366666666666667</v>
      </c>
      <c r="R20" s="37">
        <f t="shared" si="2"/>
        <v>12</v>
      </c>
      <c r="S20" s="3"/>
    </row>
    <row r="21" spans="1:21" s="5" customFormat="1" ht="10.5" customHeight="1" x14ac:dyDescent="0.25">
      <c r="A21" s="17" t="s">
        <v>64</v>
      </c>
      <c r="B21" s="56" t="s">
        <v>39</v>
      </c>
      <c r="C21" s="73">
        <v>6.8</v>
      </c>
      <c r="D21" s="15">
        <v>4.5999999999999996</v>
      </c>
      <c r="E21" s="15">
        <v>6.3</v>
      </c>
      <c r="F21" s="15">
        <v>4.8</v>
      </c>
      <c r="G21" s="15">
        <v>4.4000000000000004</v>
      </c>
      <c r="H21" s="15">
        <v>4.0999999999999996</v>
      </c>
      <c r="I21" s="15">
        <v>3.7</v>
      </c>
      <c r="J21" s="15">
        <v>4.7</v>
      </c>
      <c r="K21" s="15">
        <v>4.7</v>
      </c>
      <c r="L21" s="15">
        <v>3.4</v>
      </c>
      <c r="M21" s="15">
        <v>3.4</v>
      </c>
      <c r="N21" s="74">
        <v>3.7</v>
      </c>
      <c r="O21" s="41">
        <f t="shared" si="3"/>
        <v>6.8</v>
      </c>
      <c r="P21" s="75">
        <f t="shared" si="0"/>
        <v>3.4</v>
      </c>
      <c r="Q21" s="27">
        <f t="shared" si="1"/>
        <v>4.5500000000000007</v>
      </c>
      <c r="R21" s="31">
        <f t="shared" si="2"/>
        <v>12</v>
      </c>
      <c r="S21" s="3"/>
    </row>
    <row r="22" spans="1:21" ht="10.5" customHeight="1" x14ac:dyDescent="0.25">
      <c r="A22" s="17" t="s">
        <v>6</v>
      </c>
      <c r="B22" s="56" t="s">
        <v>39</v>
      </c>
      <c r="C22" s="9">
        <v>0.72909999999999997</v>
      </c>
      <c r="D22" s="9">
        <v>0.39</v>
      </c>
      <c r="E22" s="9">
        <v>0.57520000000000004</v>
      </c>
      <c r="F22" s="9">
        <v>0.46179999999999999</v>
      </c>
      <c r="G22" s="9">
        <v>0.58260000000000001</v>
      </c>
      <c r="H22" s="9">
        <v>0.2944</v>
      </c>
      <c r="I22" s="9">
        <v>0.19139999999999999</v>
      </c>
      <c r="J22" s="9">
        <v>0.1114</v>
      </c>
      <c r="K22" s="9">
        <v>0.2404</v>
      </c>
      <c r="L22" s="9">
        <v>0.10199999999999999</v>
      </c>
      <c r="M22" s="9">
        <v>4.5699999999999998E-2</v>
      </c>
      <c r="N22" s="42">
        <v>0.14849999999999999</v>
      </c>
      <c r="O22" s="46">
        <f t="shared" si="3"/>
        <v>0.72909999999999997</v>
      </c>
      <c r="P22" s="25">
        <f t="shared" si="0"/>
        <v>4.5699999999999998E-2</v>
      </c>
      <c r="Q22" s="28">
        <f t="shared" si="1"/>
        <v>0.32270833333333337</v>
      </c>
      <c r="R22" s="37">
        <f t="shared" si="2"/>
        <v>12</v>
      </c>
      <c r="S22" s="2"/>
      <c r="T22" s="7"/>
      <c r="U22" s="8"/>
    </row>
    <row r="23" spans="1:2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S23" s="2"/>
      <c r="T23" s="7"/>
      <c r="U23" s="8"/>
    </row>
    <row r="24" spans="1:2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 t="s">
        <v>79</v>
      </c>
      <c r="F24" s="9">
        <v>8.0000000000000004E-4</v>
      </c>
      <c r="G24" s="9" t="s">
        <v>79</v>
      </c>
      <c r="H24" s="9" t="s">
        <v>79</v>
      </c>
      <c r="I24" s="9" t="s">
        <v>79</v>
      </c>
      <c r="J24" s="9" t="s">
        <v>79</v>
      </c>
      <c r="K24" s="9" t="s">
        <v>79</v>
      </c>
      <c r="L24" s="9">
        <v>5.0000000000000001E-4</v>
      </c>
      <c r="M24" s="9" t="s">
        <v>79</v>
      </c>
      <c r="N24" s="9">
        <v>6.9999999999999999E-4</v>
      </c>
      <c r="O24" s="47">
        <f>MAX(C24:N24)</f>
        <v>8.0000000000000004E-4</v>
      </c>
      <c r="P24" s="25">
        <f t="shared" si="0"/>
        <v>5.0000000000000001E-4</v>
      </c>
      <c r="Q24" s="28">
        <f t="shared" si="1"/>
        <v>6.6666666666666664E-4</v>
      </c>
      <c r="R24" s="37">
        <f t="shared" si="2"/>
        <v>3</v>
      </c>
      <c r="S24" s="2"/>
      <c r="T24" s="7"/>
      <c r="U24" s="8"/>
    </row>
    <row r="25" spans="1:2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2.3E-3</v>
      </c>
      <c r="L25" s="9" t="s">
        <v>80</v>
      </c>
      <c r="M25" s="9" t="s">
        <v>80</v>
      </c>
      <c r="N25" s="9" t="s">
        <v>80</v>
      </c>
      <c r="O25" s="47">
        <f>MAX(C25:N25)</f>
        <v>2.3E-3</v>
      </c>
      <c r="P25" s="25">
        <f t="shared" si="0"/>
        <v>2.3E-3</v>
      </c>
      <c r="Q25" s="28">
        <f t="shared" si="1"/>
        <v>2.3E-3</v>
      </c>
      <c r="R25" s="37">
        <f t="shared" si="2"/>
        <v>1</v>
      </c>
      <c r="S25" s="2"/>
      <c r="T25" s="7"/>
      <c r="U25" s="8"/>
    </row>
    <row r="26" spans="1:21" ht="10.5" customHeight="1" x14ac:dyDescent="0.25">
      <c r="A26" s="17" t="s">
        <v>9</v>
      </c>
      <c r="B26" s="56" t="s">
        <v>39</v>
      </c>
      <c r="C26" s="9">
        <v>1.1999999999999999E-3</v>
      </c>
      <c r="D26" s="9" t="s">
        <v>80</v>
      </c>
      <c r="E26" s="9">
        <v>1.1999999999999999E-3</v>
      </c>
      <c r="F26" s="9" t="s">
        <v>80</v>
      </c>
      <c r="G26" s="9" t="s">
        <v>80</v>
      </c>
      <c r="H26" s="9" t="s">
        <v>80</v>
      </c>
      <c r="I26" s="9" t="s">
        <v>80</v>
      </c>
      <c r="J26" s="9" t="s">
        <v>80</v>
      </c>
      <c r="K26" s="9">
        <v>5.7999999999999996E-3</v>
      </c>
      <c r="L26" s="9">
        <v>2.0999999999999999E-3</v>
      </c>
      <c r="M26" s="9">
        <v>1.5E-3</v>
      </c>
      <c r="N26" s="9" t="s">
        <v>80</v>
      </c>
      <c r="O26" s="46">
        <f t="shared" si="3"/>
        <v>5.7999999999999996E-3</v>
      </c>
      <c r="P26" s="25">
        <f t="shared" si="0"/>
        <v>1.1999999999999999E-3</v>
      </c>
      <c r="Q26" s="28">
        <f t="shared" si="1"/>
        <v>2.3599999999999997E-3</v>
      </c>
      <c r="R26" s="37">
        <f t="shared" si="2"/>
        <v>5</v>
      </c>
      <c r="S26" s="2"/>
    </row>
    <row r="27" spans="1:21" ht="10.5" customHeight="1" x14ac:dyDescent="0.25">
      <c r="A27" s="17" t="s">
        <v>10</v>
      </c>
      <c r="B27" s="56" t="s">
        <v>39</v>
      </c>
      <c r="C27" s="9">
        <v>1.1120000000000001</v>
      </c>
      <c r="D27" s="9">
        <v>0.7097</v>
      </c>
      <c r="E27" s="9">
        <v>1.0841000000000001</v>
      </c>
      <c r="F27" s="9">
        <v>0.7157</v>
      </c>
      <c r="G27" s="9">
        <v>0.97809999999999997</v>
      </c>
      <c r="H27" s="9">
        <v>0.55610000000000004</v>
      </c>
      <c r="I27" s="9">
        <v>0.35470000000000002</v>
      </c>
      <c r="J27" s="9">
        <v>0.45710000000000001</v>
      </c>
      <c r="K27" s="9">
        <v>0.37259999999999999</v>
      </c>
      <c r="L27" s="9">
        <v>0.22459999999999999</v>
      </c>
      <c r="M27" s="9">
        <v>0.2016</v>
      </c>
      <c r="N27" s="42">
        <v>0.31509999999999999</v>
      </c>
      <c r="O27" s="46">
        <f t="shared" si="3"/>
        <v>1.1120000000000001</v>
      </c>
      <c r="P27" s="25">
        <f t="shared" si="0"/>
        <v>0.2016</v>
      </c>
      <c r="Q27" s="28">
        <f t="shared" si="1"/>
        <v>0.59011666666666673</v>
      </c>
      <c r="R27" s="37">
        <f t="shared" si="2"/>
        <v>12</v>
      </c>
      <c r="S27" s="2"/>
    </row>
    <row r="28" spans="1:21" ht="10.5" customHeight="1" x14ac:dyDescent="0.25">
      <c r="A28" s="17" t="s">
        <v>5</v>
      </c>
      <c r="B28" s="56" t="s">
        <v>45</v>
      </c>
      <c r="C28" s="21">
        <v>2.9000000000000001E-2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>
        <f t="shared" si="3"/>
        <v>2.9000000000000001E-2</v>
      </c>
      <c r="P28" s="84">
        <f t="shared" si="0"/>
        <v>2.9000000000000001E-2</v>
      </c>
      <c r="Q28" s="29">
        <f t="shared" si="1"/>
        <v>2.9000000000000001E-2</v>
      </c>
      <c r="R28" s="37">
        <f t="shared" si="2"/>
        <v>1</v>
      </c>
      <c r="S28" s="2"/>
    </row>
    <row r="29" spans="1:21" ht="10.5" customHeight="1" x14ac:dyDescent="0.25">
      <c r="A29" s="17" t="s">
        <v>11</v>
      </c>
      <c r="B29" s="56" t="s">
        <v>39</v>
      </c>
      <c r="C29" s="9">
        <v>8.2100000000000006E-2</v>
      </c>
      <c r="D29" s="9">
        <v>0.1045</v>
      </c>
      <c r="E29" s="9">
        <v>8.8400000000000006E-2</v>
      </c>
      <c r="F29" s="9">
        <v>9.1200000000000003E-2</v>
      </c>
      <c r="G29" s="9">
        <v>0.14960000000000001</v>
      </c>
      <c r="H29" s="9">
        <v>8.14E-2</v>
      </c>
      <c r="I29" s="9">
        <v>6.2100000000000002E-2</v>
      </c>
      <c r="J29" s="9">
        <v>6.6000000000000003E-2</v>
      </c>
      <c r="K29" s="9">
        <v>6.3E-2</v>
      </c>
      <c r="L29" s="9">
        <v>5.3800000000000001E-2</v>
      </c>
      <c r="M29" s="9">
        <v>5.5E-2</v>
      </c>
      <c r="N29" s="42">
        <v>7.0300000000000001E-2</v>
      </c>
      <c r="O29" s="46">
        <f t="shared" si="3"/>
        <v>0.14960000000000001</v>
      </c>
      <c r="P29" s="25">
        <f t="shared" si="0"/>
        <v>5.3800000000000001E-2</v>
      </c>
      <c r="Q29" s="28">
        <f t="shared" si="1"/>
        <v>8.061666666666667E-2</v>
      </c>
      <c r="R29" s="37">
        <f t="shared" si="2"/>
        <v>12</v>
      </c>
      <c r="S29" s="2"/>
    </row>
    <row r="30" spans="1:2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1.41E-2</v>
      </c>
      <c r="L30" s="9" t="s">
        <v>80</v>
      </c>
      <c r="M30" s="9" t="s">
        <v>80</v>
      </c>
      <c r="N30" s="9" t="s">
        <v>80</v>
      </c>
      <c r="O30" s="46">
        <f t="shared" si="3"/>
        <v>1.41E-2</v>
      </c>
      <c r="P30" s="25">
        <f t="shared" si="0"/>
        <v>1.41E-2</v>
      </c>
      <c r="Q30" s="28">
        <f t="shared" si="1"/>
        <v>1.41E-2</v>
      </c>
      <c r="R30" s="37">
        <f t="shared" si="2"/>
        <v>1</v>
      </c>
      <c r="S30" s="2"/>
    </row>
    <row r="31" spans="1:2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 t="s">
        <v>81</v>
      </c>
      <c r="K31" s="9">
        <v>7.1999999999999998E-3</v>
      </c>
      <c r="L31" s="9" t="s">
        <v>81</v>
      </c>
      <c r="M31" s="9" t="s">
        <v>81</v>
      </c>
      <c r="N31" s="9" t="s">
        <v>81</v>
      </c>
      <c r="O31" s="46">
        <f t="shared" si="3"/>
        <v>7.1999999999999998E-3</v>
      </c>
      <c r="P31" s="25">
        <f t="shared" si="0"/>
        <v>7.1999999999999998E-3</v>
      </c>
      <c r="Q31" s="28">
        <f t="shared" si="1"/>
        <v>7.1999999999999998E-3</v>
      </c>
      <c r="R31" s="37">
        <f t="shared" si="2"/>
        <v>1</v>
      </c>
      <c r="S31" s="2"/>
    </row>
    <row r="32" spans="1:21" ht="10.5" customHeight="1" x14ac:dyDescent="0.25">
      <c r="A32" s="17" t="s">
        <v>15</v>
      </c>
      <c r="B32" s="56" t="s">
        <v>39</v>
      </c>
      <c r="C32" s="9" t="s">
        <v>82</v>
      </c>
      <c r="D32" s="9" t="s">
        <v>82</v>
      </c>
      <c r="E32" s="9" t="s">
        <v>82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 t="s">
        <v>82</v>
      </c>
      <c r="O32" s="46" t="s">
        <v>82</v>
      </c>
      <c r="P32" s="25" t="s">
        <v>82</v>
      </c>
      <c r="Q32" s="28" t="s">
        <v>82</v>
      </c>
      <c r="R32" s="37">
        <f t="shared" si="2"/>
        <v>0</v>
      </c>
      <c r="S32" s="2"/>
    </row>
    <row r="33" spans="1:19" ht="10.5" customHeight="1" x14ac:dyDescent="0.25">
      <c r="A33" s="17" t="s">
        <v>14</v>
      </c>
      <c r="B33" s="56" t="s">
        <v>39</v>
      </c>
      <c r="C33" s="9">
        <v>5.3E-3</v>
      </c>
      <c r="D33" s="9">
        <v>2.5000000000000001E-3</v>
      </c>
      <c r="E33" s="9">
        <v>3.8E-3</v>
      </c>
      <c r="F33" s="9">
        <v>1.5E-3</v>
      </c>
      <c r="G33" s="9">
        <v>3.2000000000000002E-3</v>
      </c>
      <c r="H33" s="9">
        <v>2.3999999999999998E-3</v>
      </c>
      <c r="I33" s="9">
        <v>2.5999999999999999E-3</v>
      </c>
      <c r="J33" s="9" t="s">
        <v>80</v>
      </c>
      <c r="K33" s="9">
        <v>1.5699999999999999E-2</v>
      </c>
      <c r="L33" s="9">
        <v>6.4999999999999997E-3</v>
      </c>
      <c r="M33" s="9">
        <v>1.1299999999999999E-2</v>
      </c>
      <c r="N33" s="9" t="s">
        <v>80</v>
      </c>
      <c r="O33" s="46">
        <f t="shared" si="3"/>
        <v>1.5699999999999999E-2</v>
      </c>
      <c r="P33" s="25">
        <f t="shared" si="0"/>
        <v>1.5E-3</v>
      </c>
      <c r="Q33" s="28">
        <f t="shared" si="1"/>
        <v>5.4799999999999996E-3</v>
      </c>
      <c r="R33" s="37">
        <f t="shared" si="2"/>
        <v>10</v>
      </c>
      <c r="S33" s="2"/>
    </row>
    <row r="34" spans="1:19" ht="10.5" customHeight="1" thickBot="1" x14ac:dyDescent="0.3">
      <c r="A34" s="58" t="s">
        <v>43</v>
      </c>
      <c r="B34" s="59" t="s">
        <v>1</v>
      </c>
      <c r="C34" s="32">
        <v>22</v>
      </c>
      <c r="D34" s="32">
        <v>11</v>
      </c>
      <c r="E34" s="32">
        <v>20</v>
      </c>
      <c r="F34" s="32">
        <v>12</v>
      </c>
      <c r="G34" s="32">
        <v>20</v>
      </c>
      <c r="H34" s="32">
        <v>11</v>
      </c>
      <c r="I34" s="32">
        <v>5</v>
      </c>
      <c r="J34" s="32">
        <v>6</v>
      </c>
      <c r="K34" s="32">
        <v>7</v>
      </c>
      <c r="L34" s="32">
        <v>3</v>
      </c>
      <c r="M34" s="32">
        <v>3</v>
      </c>
      <c r="N34" s="33">
        <v>5</v>
      </c>
      <c r="O34" s="44">
        <f t="shared" si="3"/>
        <v>22</v>
      </c>
      <c r="P34" s="62">
        <f t="shared" si="0"/>
        <v>3</v>
      </c>
      <c r="Q34" s="30">
        <f t="shared" si="1"/>
        <v>10.416666666666666</v>
      </c>
      <c r="R34" s="38">
        <f t="shared" si="2"/>
        <v>12</v>
      </c>
      <c r="S34" s="2"/>
    </row>
    <row r="35" spans="1:19" s="5" customFormat="1" ht="5.25" customHeight="1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2"/>
    </row>
    <row r="36" spans="1:19" s="4" customFormat="1" ht="9.75" customHeight="1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</row>
    <row r="37" spans="1:19" s="5" customFormat="1" ht="10.5" customHeight="1" thickTop="1" x14ac:dyDescent="0.25">
      <c r="A37" s="53" t="s">
        <v>20</v>
      </c>
      <c r="B37" s="76" t="s">
        <v>45</v>
      </c>
      <c r="C37" s="18" t="s">
        <v>73</v>
      </c>
      <c r="D37" s="14" t="s">
        <v>63</v>
      </c>
      <c r="E37" s="77" t="s">
        <v>63</v>
      </c>
      <c r="F37" s="18" t="s">
        <v>95</v>
      </c>
      <c r="G37" s="14" t="s">
        <v>63</v>
      </c>
      <c r="H37" s="77" t="s">
        <v>63</v>
      </c>
      <c r="I37" s="18" t="s">
        <v>77</v>
      </c>
      <c r="J37" s="14" t="s">
        <v>63</v>
      </c>
      <c r="K37" s="77" t="s">
        <v>63</v>
      </c>
      <c r="L37" s="18" t="s">
        <v>73</v>
      </c>
      <c r="M37" s="14" t="s">
        <v>63</v>
      </c>
      <c r="N37" s="77" t="s">
        <v>63</v>
      </c>
      <c r="O37" s="18" t="s">
        <v>95</v>
      </c>
      <c r="P37" s="18" t="s">
        <v>77</v>
      </c>
      <c r="Q37" s="18" t="s">
        <v>98</v>
      </c>
      <c r="R37" s="37">
        <f t="shared" ref="R37:R62" si="4">COUNT(C37:N37)</f>
        <v>0</v>
      </c>
      <c r="S37" s="4"/>
    </row>
    <row r="38" spans="1:19" s="5" customFormat="1" ht="10.5" customHeight="1" x14ac:dyDescent="0.25">
      <c r="A38" s="17" t="s">
        <v>21</v>
      </c>
      <c r="B38" s="56" t="s">
        <v>45</v>
      </c>
      <c r="C38" s="19" t="s">
        <v>74</v>
      </c>
      <c r="D38" s="14" t="s">
        <v>63</v>
      </c>
      <c r="E38" s="22" t="s">
        <v>63</v>
      </c>
      <c r="F38" s="19" t="s">
        <v>96</v>
      </c>
      <c r="G38" s="14" t="s">
        <v>63</v>
      </c>
      <c r="H38" s="22" t="s">
        <v>63</v>
      </c>
      <c r="I38" s="19" t="s">
        <v>78</v>
      </c>
      <c r="J38" s="14" t="s">
        <v>63</v>
      </c>
      <c r="K38" s="22" t="s">
        <v>63</v>
      </c>
      <c r="L38" s="19" t="s">
        <v>74</v>
      </c>
      <c r="M38" s="14" t="s">
        <v>63</v>
      </c>
      <c r="N38" s="22" t="s">
        <v>63</v>
      </c>
      <c r="O38" s="19" t="s">
        <v>96</v>
      </c>
      <c r="P38" s="19" t="s">
        <v>78</v>
      </c>
      <c r="Q38" s="19" t="s">
        <v>99</v>
      </c>
      <c r="R38" s="37">
        <f t="shared" si="4"/>
        <v>0</v>
      </c>
      <c r="S38" s="4"/>
    </row>
    <row r="39" spans="1:19" s="5" customFormat="1" ht="10.5" customHeight="1" x14ac:dyDescent="0.25">
      <c r="A39" s="17" t="s">
        <v>22</v>
      </c>
      <c r="B39" s="56" t="s">
        <v>45</v>
      </c>
      <c r="C39" s="19" t="s">
        <v>74</v>
      </c>
      <c r="D39" s="14" t="s">
        <v>63</v>
      </c>
      <c r="E39" s="22" t="s">
        <v>63</v>
      </c>
      <c r="F39" s="19" t="s">
        <v>96</v>
      </c>
      <c r="G39" s="14" t="s">
        <v>63</v>
      </c>
      <c r="H39" s="22" t="s">
        <v>63</v>
      </c>
      <c r="I39" s="19" t="s">
        <v>78</v>
      </c>
      <c r="J39" s="14" t="s">
        <v>63</v>
      </c>
      <c r="K39" s="22" t="s">
        <v>63</v>
      </c>
      <c r="L39" s="19" t="s">
        <v>74</v>
      </c>
      <c r="M39" s="14" t="s">
        <v>63</v>
      </c>
      <c r="N39" s="22" t="s">
        <v>63</v>
      </c>
      <c r="O39" s="19" t="s">
        <v>96</v>
      </c>
      <c r="P39" s="19" t="s">
        <v>78</v>
      </c>
      <c r="Q39" s="19" t="s">
        <v>99</v>
      </c>
      <c r="R39" s="37">
        <f t="shared" si="4"/>
        <v>0</v>
      </c>
      <c r="S39" s="4"/>
    </row>
    <row r="40" spans="1:19" s="5" customFormat="1" ht="10.5" customHeight="1" x14ac:dyDescent="0.25">
      <c r="A40" s="17" t="s">
        <v>23</v>
      </c>
      <c r="B40" s="56" t="s">
        <v>45</v>
      </c>
      <c r="C40" s="19" t="s">
        <v>74</v>
      </c>
      <c r="D40" s="14" t="s">
        <v>63</v>
      </c>
      <c r="E40" s="22" t="s">
        <v>63</v>
      </c>
      <c r="F40" s="19" t="s">
        <v>96</v>
      </c>
      <c r="G40" s="14" t="s">
        <v>63</v>
      </c>
      <c r="H40" s="22" t="s">
        <v>63</v>
      </c>
      <c r="I40" s="19" t="s">
        <v>78</v>
      </c>
      <c r="J40" s="14" t="s">
        <v>63</v>
      </c>
      <c r="K40" s="22" t="s">
        <v>63</v>
      </c>
      <c r="L40" s="19" t="s">
        <v>74</v>
      </c>
      <c r="M40" s="14" t="s">
        <v>63</v>
      </c>
      <c r="N40" s="22" t="s">
        <v>63</v>
      </c>
      <c r="O40" s="19" t="s">
        <v>96</v>
      </c>
      <c r="P40" s="19" t="s">
        <v>78</v>
      </c>
      <c r="Q40" s="19" t="s">
        <v>99</v>
      </c>
      <c r="R40" s="37">
        <f t="shared" si="4"/>
        <v>0</v>
      </c>
      <c r="S40" s="4"/>
    </row>
    <row r="41" spans="1:19" s="5" customFormat="1" ht="10.5" customHeight="1" x14ac:dyDescent="0.25">
      <c r="A41" s="17" t="s">
        <v>24</v>
      </c>
      <c r="B41" s="56" t="s">
        <v>45</v>
      </c>
      <c r="C41" s="19" t="s">
        <v>74</v>
      </c>
      <c r="D41" s="14" t="s">
        <v>63</v>
      </c>
      <c r="E41" s="22" t="s">
        <v>63</v>
      </c>
      <c r="F41" s="19" t="s">
        <v>96</v>
      </c>
      <c r="G41" s="14" t="s">
        <v>63</v>
      </c>
      <c r="H41" s="22" t="s">
        <v>63</v>
      </c>
      <c r="I41" s="19" t="s">
        <v>78</v>
      </c>
      <c r="J41" s="14" t="s">
        <v>63</v>
      </c>
      <c r="K41" s="22" t="s">
        <v>63</v>
      </c>
      <c r="L41" s="19" t="s">
        <v>74</v>
      </c>
      <c r="M41" s="14" t="s">
        <v>63</v>
      </c>
      <c r="N41" s="22" t="s">
        <v>63</v>
      </c>
      <c r="O41" s="19" t="s">
        <v>96</v>
      </c>
      <c r="P41" s="19" t="s">
        <v>78</v>
      </c>
      <c r="Q41" s="19" t="s">
        <v>99</v>
      </c>
      <c r="R41" s="37">
        <f t="shared" si="4"/>
        <v>0</v>
      </c>
      <c r="S41" s="4"/>
    </row>
    <row r="42" spans="1:19" s="5" customFormat="1" ht="10.5" customHeight="1" x14ac:dyDescent="0.25">
      <c r="A42" s="17" t="s">
        <v>25</v>
      </c>
      <c r="B42" s="56" t="s">
        <v>45</v>
      </c>
      <c r="C42" s="19" t="s">
        <v>74</v>
      </c>
      <c r="D42" s="14" t="s">
        <v>63</v>
      </c>
      <c r="E42" s="22" t="s">
        <v>63</v>
      </c>
      <c r="F42" s="19" t="s">
        <v>96</v>
      </c>
      <c r="G42" s="14" t="s">
        <v>63</v>
      </c>
      <c r="H42" s="22" t="s">
        <v>63</v>
      </c>
      <c r="I42" s="19" t="s">
        <v>78</v>
      </c>
      <c r="J42" s="14" t="s">
        <v>63</v>
      </c>
      <c r="K42" s="22" t="s">
        <v>63</v>
      </c>
      <c r="L42" s="19" t="s">
        <v>74</v>
      </c>
      <c r="M42" s="14" t="s">
        <v>63</v>
      </c>
      <c r="N42" s="22" t="s">
        <v>63</v>
      </c>
      <c r="O42" s="19" t="s">
        <v>96</v>
      </c>
      <c r="P42" s="19" t="s">
        <v>78</v>
      </c>
      <c r="Q42" s="19" t="s">
        <v>99</v>
      </c>
      <c r="R42" s="37">
        <f t="shared" si="4"/>
        <v>0</v>
      </c>
      <c r="S42" s="4"/>
    </row>
    <row r="43" spans="1:19" s="5" customFormat="1" ht="10.5" customHeight="1" x14ac:dyDescent="0.25">
      <c r="A43" s="17" t="s">
        <v>26</v>
      </c>
      <c r="B43" s="56" t="s">
        <v>45</v>
      </c>
      <c r="C43" s="19" t="s">
        <v>74</v>
      </c>
      <c r="D43" s="14" t="s">
        <v>63</v>
      </c>
      <c r="E43" s="22" t="s">
        <v>63</v>
      </c>
      <c r="F43" s="19" t="s">
        <v>96</v>
      </c>
      <c r="G43" s="14" t="s">
        <v>63</v>
      </c>
      <c r="H43" s="22" t="s">
        <v>63</v>
      </c>
      <c r="I43" s="19" t="s">
        <v>78</v>
      </c>
      <c r="J43" s="14" t="s">
        <v>63</v>
      </c>
      <c r="K43" s="22" t="s">
        <v>63</v>
      </c>
      <c r="L43" s="19" t="s">
        <v>74</v>
      </c>
      <c r="M43" s="14" t="s">
        <v>63</v>
      </c>
      <c r="N43" s="22" t="s">
        <v>63</v>
      </c>
      <c r="O43" s="19" t="s">
        <v>96</v>
      </c>
      <c r="P43" s="19" t="s">
        <v>78</v>
      </c>
      <c r="Q43" s="19" t="s">
        <v>99</v>
      </c>
      <c r="R43" s="37">
        <f t="shared" si="4"/>
        <v>0</v>
      </c>
      <c r="S43" s="4"/>
    </row>
    <row r="44" spans="1:19" s="5" customFormat="1" ht="10.5" customHeight="1" x14ac:dyDescent="0.25">
      <c r="A44" s="17" t="s">
        <v>27</v>
      </c>
      <c r="B44" s="56" t="s">
        <v>45</v>
      </c>
      <c r="C44" s="19" t="s">
        <v>74</v>
      </c>
      <c r="D44" s="14" t="s">
        <v>63</v>
      </c>
      <c r="E44" s="22" t="s">
        <v>63</v>
      </c>
      <c r="F44" s="19" t="s">
        <v>96</v>
      </c>
      <c r="G44" s="14" t="s">
        <v>63</v>
      </c>
      <c r="H44" s="22" t="s">
        <v>63</v>
      </c>
      <c r="I44" s="19" t="s">
        <v>78</v>
      </c>
      <c r="J44" s="14" t="s">
        <v>63</v>
      </c>
      <c r="K44" s="22" t="s">
        <v>63</v>
      </c>
      <c r="L44" s="19" t="s">
        <v>74</v>
      </c>
      <c r="M44" s="14" t="s">
        <v>63</v>
      </c>
      <c r="N44" s="22" t="s">
        <v>63</v>
      </c>
      <c r="O44" s="19" t="s">
        <v>96</v>
      </c>
      <c r="P44" s="19" t="s">
        <v>78</v>
      </c>
      <c r="Q44" s="19" t="s">
        <v>99</v>
      </c>
      <c r="R44" s="37">
        <f t="shared" si="4"/>
        <v>0</v>
      </c>
      <c r="S44" s="4"/>
    </row>
    <row r="45" spans="1:19" s="5" customFormat="1" ht="10.5" customHeight="1" x14ac:dyDescent="0.25">
      <c r="A45" s="17" t="s">
        <v>50</v>
      </c>
      <c r="B45" s="56" t="s">
        <v>45</v>
      </c>
      <c r="C45" s="18" t="s">
        <v>73</v>
      </c>
      <c r="D45" s="14" t="s">
        <v>63</v>
      </c>
      <c r="E45" s="22" t="s">
        <v>63</v>
      </c>
      <c r="F45" s="18" t="s">
        <v>95</v>
      </c>
      <c r="G45" s="14" t="s">
        <v>63</v>
      </c>
      <c r="H45" s="22" t="s">
        <v>63</v>
      </c>
      <c r="I45" s="18" t="s">
        <v>77</v>
      </c>
      <c r="J45" s="14" t="s">
        <v>63</v>
      </c>
      <c r="K45" s="22" t="s">
        <v>63</v>
      </c>
      <c r="L45" s="18" t="s">
        <v>73</v>
      </c>
      <c r="M45" s="14" t="s">
        <v>63</v>
      </c>
      <c r="N45" s="22" t="s">
        <v>63</v>
      </c>
      <c r="O45" s="18" t="s">
        <v>95</v>
      </c>
      <c r="P45" s="18" t="s">
        <v>77</v>
      </c>
      <c r="Q45" s="18" t="s">
        <v>98</v>
      </c>
      <c r="R45" s="37">
        <f t="shared" si="4"/>
        <v>0</v>
      </c>
      <c r="S45" s="4"/>
    </row>
    <row r="46" spans="1:19" s="5" customFormat="1" ht="10.5" customHeight="1" x14ac:dyDescent="0.25">
      <c r="A46" s="17" t="s">
        <v>51</v>
      </c>
      <c r="B46" s="56" t="s">
        <v>45</v>
      </c>
      <c r="C46" s="18" t="s">
        <v>73</v>
      </c>
      <c r="D46" s="14" t="s">
        <v>63</v>
      </c>
      <c r="E46" s="22" t="s">
        <v>63</v>
      </c>
      <c r="F46" s="18" t="s">
        <v>95</v>
      </c>
      <c r="G46" s="14" t="s">
        <v>63</v>
      </c>
      <c r="H46" s="22" t="s">
        <v>63</v>
      </c>
      <c r="I46" s="18" t="s">
        <v>77</v>
      </c>
      <c r="J46" s="14" t="s">
        <v>63</v>
      </c>
      <c r="K46" s="22" t="s">
        <v>63</v>
      </c>
      <c r="L46" s="18" t="s">
        <v>73</v>
      </c>
      <c r="M46" s="14" t="s">
        <v>63</v>
      </c>
      <c r="N46" s="22" t="s">
        <v>63</v>
      </c>
      <c r="O46" s="18" t="s">
        <v>95</v>
      </c>
      <c r="P46" s="18" t="s">
        <v>77</v>
      </c>
      <c r="Q46" s="18" t="s">
        <v>98</v>
      </c>
      <c r="R46" s="37">
        <f t="shared" si="4"/>
        <v>0</v>
      </c>
      <c r="S46" s="4"/>
    </row>
    <row r="47" spans="1:19" s="5" customFormat="1" ht="10.5" customHeight="1" x14ac:dyDescent="0.25">
      <c r="A47" s="17" t="s">
        <v>52</v>
      </c>
      <c r="B47" s="56" t="s">
        <v>45</v>
      </c>
      <c r="C47" s="18" t="s">
        <v>73</v>
      </c>
      <c r="D47" s="14" t="s">
        <v>63</v>
      </c>
      <c r="E47" s="22" t="s">
        <v>63</v>
      </c>
      <c r="F47" s="18" t="s">
        <v>95</v>
      </c>
      <c r="G47" s="14" t="s">
        <v>63</v>
      </c>
      <c r="H47" s="22" t="s">
        <v>63</v>
      </c>
      <c r="I47" s="18" t="s">
        <v>77</v>
      </c>
      <c r="J47" s="14" t="s">
        <v>63</v>
      </c>
      <c r="K47" s="22" t="s">
        <v>63</v>
      </c>
      <c r="L47" s="18" t="s">
        <v>73</v>
      </c>
      <c r="M47" s="14" t="s">
        <v>63</v>
      </c>
      <c r="N47" s="22" t="s">
        <v>63</v>
      </c>
      <c r="O47" s="18" t="s">
        <v>95</v>
      </c>
      <c r="P47" s="18" t="s">
        <v>77</v>
      </c>
      <c r="Q47" s="18" t="s">
        <v>98</v>
      </c>
      <c r="R47" s="37">
        <f t="shared" si="4"/>
        <v>0</v>
      </c>
      <c r="S47" s="4"/>
    </row>
    <row r="48" spans="1:19" s="5" customFormat="1" ht="10.5" customHeight="1" x14ac:dyDescent="0.25">
      <c r="A48" s="17" t="s">
        <v>53</v>
      </c>
      <c r="B48" s="56" t="s">
        <v>45</v>
      </c>
      <c r="C48" s="18" t="s">
        <v>73</v>
      </c>
      <c r="D48" s="14" t="s">
        <v>63</v>
      </c>
      <c r="E48" s="22" t="s">
        <v>63</v>
      </c>
      <c r="F48" s="18" t="s">
        <v>95</v>
      </c>
      <c r="G48" s="14" t="s">
        <v>63</v>
      </c>
      <c r="H48" s="22" t="s">
        <v>63</v>
      </c>
      <c r="I48" s="18" t="s">
        <v>77</v>
      </c>
      <c r="J48" s="14" t="s">
        <v>63</v>
      </c>
      <c r="K48" s="22" t="s">
        <v>63</v>
      </c>
      <c r="L48" s="18" t="s">
        <v>73</v>
      </c>
      <c r="M48" s="14" t="s">
        <v>63</v>
      </c>
      <c r="N48" s="22" t="s">
        <v>63</v>
      </c>
      <c r="O48" s="18" t="s">
        <v>95</v>
      </c>
      <c r="P48" s="18" t="s">
        <v>77</v>
      </c>
      <c r="Q48" s="18" t="s">
        <v>98</v>
      </c>
      <c r="R48" s="37">
        <f t="shared" si="4"/>
        <v>0</v>
      </c>
      <c r="S48" s="4"/>
    </row>
    <row r="49" spans="1:19" s="5" customFormat="1" ht="10.5" customHeight="1" x14ac:dyDescent="0.25">
      <c r="A49" s="17" t="s">
        <v>38</v>
      </c>
      <c r="B49" s="56" t="s">
        <v>45</v>
      </c>
      <c r="C49" s="19" t="s">
        <v>74</v>
      </c>
      <c r="D49" s="14" t="s">
        <v>63</v>
      </c>
      <c r="E49" s="22" t="s">
        <v>63</v>
      </c>
      <c r="F49" s="19" t="s">
        <v>96</v>
      </c>
      <c r="G49" s="14" t="s">
        <v>63</v>
      </c>
      <c r="H49" s="22" t="s">
        <v>63</v>
      </c>
      <c r="I49" s="19" t="s">
        <v>78</v>
      </c>
      <c r="J49" s="14" t="s">
        <v>63</v>
      </c>
      <c r="K49" s="22" t="s">
        <v>63</v>
      </c>
      <c r="L49" s="19" t="s">
        <v>74</v>
      </c>
      <c r="M49" s="14" t="s">
        <v>63</v>
      </c>
      <c r="N49" s="22" t="s">
        <v>63</v>
      </c>
      <c r="O49" s="19" t="s">
        <v>96</v>
      </c>
      <c r="P49" s="19" t="s">
        <v>78</v>
      </c>
      <c r="Q49" s="19" t="s">
        <v>99</v>
      </c>
      <c r="R49" s="37">
        <f t="shared" si="4"/>
        <v>0</v>
      </c>
      <c r="S49" s="4"/>
    </row>
    <row r="50" spans="1:19" s="5" customFormat="1" ht="10.5" customHeight="1" x14ac:dyDescent="0.25">
      <c r="A50" s="17" t="s">
        <v>54</v>
      </c>
      <c r="B50" s="56" t="s">
        <v>45</v>
      </c>
      <c r="C50" s="18" t="s">
        <v>73</v>
      </c>
      <c r="D50" s="14" t="s">
        <v>63</v>
      </c>
      <c r="E50" s="22" t="s">
        <v>63</v>
      </c>
      <c r="F50" s="18" t="s">
        <v>95</v>
      </c>
      <c r="G50" s="14" t="s">
        <v>63</v>
      </c>
      <c r="H50" s="22" t="s">
        <v>63</v>
      </c>
      <c r="I50" s="18" t="s">
        <v>77</v>
      </c>
      <c r="J50" s="14" t="s">
        <v>63</v>
      </c>
      <c r="K50" s="22" t="s">
        <v>63</v>
      </c>
      <c r="L50" s="18" t="s">
        <v>73</v>
      </c>
      <c r="M50" s="14" t="s">
        <v>63</v>
      </c>
      <c r="N50" s="22" t="s">
        <v>63</v>
      </c>
      <c r="O50" s="18" t="s">
        <v>95</v>
      </c>
      <c r="P50" s="18" t="s">
        <v>77</v>
      </c>
      <c r="Q50" s="18" t="s">
        <v>98</v>
      </c>
      <c r="R50" s="37">
        <f t="shared" si="4"/>
        <v>0</v>
      </c>
      <c r="S50" s="4"/>
    </row>
    <row r="51" spans="1:19" s="5" customFormat="1" ht="10.5" customHeight="1" x14ac:dyDescent="0.25">
      <c r="A51" s="17" t="s">
        <v>55</v>
      </c>
      <c r="B51" s="56" t="s">
        <v>45</v>
      </c>
      <c r="C51" s="18" t="s">
        <v>73</v>
      </c>
      <c r="D51" s="14" t="s">
        <v>63</v>
      </c>
      <c r="E51" s="22" t="s">
        <v>63</v>
      </c>
      <c r="F51" s="18" t="s">
        <v>95</v>
      </c>
      <c r="G51" s="14" t="s">
        <v>63</v>
      </c>
      <c r="H51" s="22" t="s">
        <v>63</v>
      </c>
      <c r="I51" s="18" t="s">
        <v>77</v>
      </c>
      <c r="J51" s="14" t="s">
        <v>63</v>
      </c>
      <c r="K51" s="22" t="s">
        <v>63</v>
      </c>
      <c r="L51" s="18" t="s">
        <v>73</v>
      </c>
      <c r="M51" s="14" t="s">
        <v>63</v>
      </c>
      <c r="N51" s="22" t="s">
        <v>63</v>
      </c>
      <c r="O51" s="18" t="s">
        <v>95</v>
      </c>
      <c r="P51" s="18" t="s">
        <v>77</v>
      </c>
      <c r="Q51" s="18" t="s">
        <v>98</v>
      </c>
      <c r="R51" s="37">
        <f t="shared" si="4"/>
        <v>0</v>
      </c>
      <c r="S51" s="4"/>
    </row>
    <row r="52" spans="1:19" s="5" customFormat="1" ht="10.5" customHeight="1" x14ac:dyDescent="0.25">
      <c r="A52" s="17" t="s">
        <v>56</v>
      </c>
      <c r="B52" s="56" t="s">
        <v>45</v>
      </c>
      <c r="C52" s="18" t="s">
        <v>73</v>
      </c>
      <c r="D52" s="14" t="s">
        <v>63</v>
      </c>
      <c r="E52" s="22" t="s">
        <v>63</v>
      </c>
      <c r="F52" s="18" t="s">
        <v>95</v>
      </c>
      <c r="G52" s="14" t="s">
        <v>63</v>
      </c>
      <c r="H52" s="22" t="s">
        <v>63</v>
      </c>
      <c r="I52" s="18" t="s">
        <v>77</v>
      </c>
      <c r="J52" s="14" t="s">
        <v>63</v>
      </c>
      <c r="K52" s="22" t="s">
        <v>63</v>
      </c>
      <c r="L52" s="18" t="s">
        <v>73</v>
      </c>
      <c r="M52" s="14" t="s">
        <v>63</v>
      </c>
      <c r="N52" s="22" t="s">
        <v>63</v>
      </c>
      <c r="O52" s="18" t="s">
        <v>95</v>
      </c>
      <c r="P52" s="18" t="s">
        <v>77</v>
      </c>
      <c r="Q52" s="18" t="s">
        <v>98</v>
      </c>
      <c r="R52" s="37">
        <f t="shared" si="4"/>
        <v>0</v>
      </c>
      <c r="S52" s="4"/>
    </row>
    <row r="53" spans="1:19" s="5" customFormat="1" ht="10.5" customHeight="1" x14ac:dyDescent="0.25">
      <c r="A53" s="17" t="s">
        <v>28</v>
      </c>
      <c r="B53" s="56" t="s">
        <v>45</v>
      </c>
      <c r="C53" s="18" t="s">
        <v>73</v>
      </c>
      <c r="D53" s="14" t="s">
        <v>63</v>
      </c>
      <c r="E53" s="22" t="s">
        <v>63</v>
      </c>
      <c r="F53" s="18" t="s">
        <v>95</v>
      </c>
      <c r="G53" s="14" t="s">
        <v>63</v>
      </c>
      <c r="H53" s="22" t="s">
        <v>63</v>
      </c>
      <c r="I53" s="18" t="s">
        <v>77</v>
      </c>
      <c r="J53" s="14" t="s">
        <v>63</v>
      </c>
      <c r="K53" s="22" t="s">
        <v>63</v>
      </c>
      <c r="L53" s="18" t="s">
        <v>73</v>
      </c>
      <c r="M53" s="14" t="s">
        <v>63</v>
      </c>
      <c r="N53" s="22" t="s">
        <v>63</v>
      </c>
      <c r="O53" s="18" t="s">
        <v>95</v>
      </c>
      <c r="P53" s="18" t="s">
        <v>77</v>
      </c>
      <c r="Q53" s="18" t="s">
        <v>98</v>
      </c>
      <c r="R53" s="37">
        <f t="shared" si="4"/>
        <v>0</v>
      </c>
      <c r="S53" s="4"/>
    </row>
    <row r="54" spans="1:19" s="5" customFormat="1" ht="10.5" customHeight="1" x14ac:dyDescent="0.25">
      <c r="A54" s="17" t="s">
        <v>29</v>
      </c>
      <c r="B54" s="56" t="s">
        <v>45</v>
      </c>
      <c r="C54" s="18" t="s">
        <v>73</v>
      </c>
      <c r="D54" s="14" t="s">
        <v>63</v>
      </c>
      <c r="E54" s="22" t="s">
        <v>63</v>
      </c>
      <c r="F54" s="18" t="s">
        <v>95</v>
      </c>
      <c r="G54" s="14" t="s">
        <v>63</v>
      </c>
      <c r="H54" s="22" t="s">
        <v>63</v>
      </c>
      <c r="I54" s="18" t="s">
        <v>77</v>
      </c>
      <c r="J54" s="14" t="s">
        <v>63</v>
      </c>
      <c r="K54" s="22" t="s">
        <v>63</v>
      </c>
      <c r="L54" s="18" t="s">
        <v>73</v>
      </c>
      <c r="M54" s="14" t="s">
        <v>63</v>
      </c>
      <c r="N54" s="22" t="s">
        <v>63</v>
      </c>
      <c r="O54" s="18" t="s">
        <v>95</v>
      </c>
      <c r="P54" s="18" t="s">
        <v>77</v>
      </c>
      <c r="Q54" s="18" t="s">
        <v>98</v>
      </c>
      <c r="R54" s="37">
        <f t="shared" si="4"/>
        <v>0</v>
      </c>
      <c r="S54" s="4"/>
    </row>
    <row r="55" spans="1:19" s="5" customFormat="1" ht="10.5" customHeight="1" x14ac:dyDescent="0.25">
      <c r="A55" s="17" t="s">
        <v>30</v>
      </c>
      <c r="B55" s="56" t="s">
        <v>45</v>
      </c>
      <c r="C55" s="18" t="s">
        <v>73</v>
      </c>
      <c r="D55" s="14" t="s">
        <v>63</v>
      </c>
      <c r="E55" s="22" t="s">
        <v>63</v>
      </c>
      <c r="F55" s="18" t="s">
        <v>95</v>
      </c>
      <c r="G55" s="14" t="s">
        <v>63</v>
      </c>
      <c r="H55" s="22" t="s">
        <v>63</v>
      </c>
      <c r="I55" s="18" t="s">
        <v>77</v>
      </c>
      <c r="J55" s="14" t="s">
        <v>63</v>
      </c>
      <c r="K55" s="22" t="s">
        <v>63</v>
      </c>
      <c r="L55" s="18" t="s">
        <v>73</v>
      </c>
      <c r="M55" s="14" t="s">
        <v>63</v>
      </c>
      <c r="N55" s="22" t="s">
        <v>63</v>
      </c>
      <c r="O55" s="18" t="s">
        <v>95</v>
      </c>
      <c r="P55" s="18" t="s">
        <v>77</v>
      </c>
      <c r="Q55" s="18" t="s">
        <v>98</v>
      </c>
      <c r="R55" s="37">
        <f t="shared" si="4"/>
        <v>0</v>
      </c>
      <c r="S55" s="4"/>
    </row>
    <row r="56" spans="1:19" s="5" customFormat="1" ht="10.5" customHeight="1" x14ac:dyDescent="0.25">
      <c r="A56" s="17" t="s">
        <v>31</v>
      </c>
      <c r="B56" s="56" t="s">
        <v>45</v>
      </c>
      <c r="C56" s="18" t="s">
        <v>73</v>
      </c>
      <c r="D56" s="14" t="s">
        <v>63</v>
      </c>
      <c r="E56" s="22" t="s">
        <v>63</v>
      </c>
      <c r="F56" s="18" t="s">
        <v>95</v>
      </c>
      <c r="G56" s="14" t="s">
        <v>63</v>
      </c>
      <c r="H56" s="22" t="s">
        <v>63</v>
      </c>
      <c r="I56" s="18" t="s">
        <v>77</v>
      </c>
      <c r="J56" s="14" t="s">
        <v>63</v>
      </c>
      <c r="K56" s="22" t="s">
        <v>63</v>
      </c>
      <c r="L56" s="18" t="s">
        <v>73</v>
      </c>
      <c r="M56" s="14" t="s">
        <v>63</v>
      </c>
      <c r="N56" s="22" t="s">
        <v>63</v>
      </c>
      <c r="O56" s="18" t="s">
        <v>95</v>
      </c>
      <c r="P56" s="18" t="s">
        <v>77</v>
      </c>
      <c r="Q56" s="18" t="s">
        <v>98</v>
      </c>
      <c r="R56" s="37">
        <f t="shared" si="4"/>
        <v>0</v>
      </c>
      <c r="S56" s="4"/>
    </row>
    <row r="57" spans="1:19" s="5" customFormat="1" ht="10.5" customHeight="1" x14ac:dyDescent="0.25">
      <c r="A57" s="17" t="s">
        <v>32</v>
      </c>
      <c r="B57" s="56" t="s">
        <v>45</v>
      </c>
      <c r="C57" s="18" t="s">
        <v>73</v>
      </c>
      <c r="D57" s="14" t="s">
        <v>63</v>
      </c>
      <c r="E57" s="22" t="s">
        <v>63</v>
      </c>
      <c r="F57" s="18" t="s">
        <v>95</v>
      </c>
      <c r="G57" s="14" t="s">
        <v>63</v>
      </c>
      <c r="H57" s="22" t="s">
        <v>63</v>
      </c>
      <c r="I57" s="18" t="s">
        <v>77</v>
      </c>
      <c r="J57" s="14" t="s">
        <v>63</v>
      </c>
      <c r="K57" s="22" t="s">
        <v>63</v>
      </c>
      <c r="L57" s="18" t="s">
        <v>73</v>
      </c>
      <c r="M57" s="14" t="s">
        <v>63</v>
      </c>
      <c r="N57" s="22" t="s">
        <v>63</v>
      </c>
      <c r="O57" s="18" t="s">
        <v>95</v>
      </c>
      <c r="P57" s="18" t="s">
        <v>77</v>
      </c>
      <c r="Q57" s="18" t="s">
        <v>98</v>
      </c>
      <c r="R57" s="37">
        <f t="shared" si="4"/>
        <v>0</v>
      </c>
      <c r="S57" s="4"/>
    </row>
    <row r="58" spans="1:19" s="5" customFormat="1" ht="10.5" customHeight="1" x14ac:dyDescent="0.25">
      <c r="A58" s="17" t="s">
        <v>33</v>
      </c>
      <c r="B58" s="56" t="s">
        <v>45</v>
      </c>
      <c r="C58" s="18" t="s">
        <v>73</v>
      </c>
      <c r="D58" s="14" t="s">
        <v>63</v>
      </c>
      <c r="E58" s="22" t="s">
        <v>63</v>
      </c>
      <c r="F58" s="18" t="s">
        <v>95</v>
      </c>
      <c r="G58" s="14" t="s">
        <v>63</v>
      </c>
      <c r="H58" s="22" t="s">
        <v>63</v>
      </c>
      <c r="I58" s="18" t="s">
        <v>77</v>
      </c>
      <c r="J58" s="14" t="s">
        <v>63</v>
      </c>
      <c r="K58" s="22" t="s">
        <v>63</v>
      </c>
      <c r="L58" s="18" t="s">
        <v>73</v>
      </c>
      <c r="M58" s="14" t="s">
        <v>63</v>
      </c>
      <c r="N58" s="22" t="s">
        <v>63</v>
      </c>
      <c r="O58" s="18" t="s">
        <v>95</v>
      </c>
      <c r="P58" s="18" t="s">
        <v>77</v>
      </c>
      <c r="Q58" s="18" t="s">
        <v>98</v>
      </c>
      <c r="R58" s="37">
        <f t="shared" si="4"/>
        <v>0</v>
      </c>
      <c r="S58" s="4"/>
    </row>
    <row r="59" spans="1:19" s="5" customFormat="1" ht="10.5" customHeight="1" x14ac:dyDescent="0.25">
      <c r="A59" s="17" t="s">
        <v>34</v>
      </c>
      <c r="B59" s="56" t="s">
        <v>45</v>
      </c>
      <c r="C59" s="18" t="s">
        <v>73</v>
      </c>
      <c r="D59" s="14" t="s">
        <v>63</v>
      </c>
      <c r="E59" s="22" t="s">
        <v>63</v>
      </c>
      <c r="F59" s="18" t="s">
        <v>95</v>
      </c>
      <c r="G59" s="14" t="s">
        <v>63</v>
      </c>
      <c r="H59" s="22" t="s">
        <v>63</v>
      </c>
      <c r="I59" s="18" t="s">
        <v>77</v>
      </c>
      <c r="J59" s="14" t="s">
        <v>63</v>
      </c>
      <c r="K59" s="22" t="s">
        <v>63</v>
      </c>
      <c r="L59" s="18" t="s">
        <v>73</v>
      </c>
      <c r="M59" s="14" t="s">
        <v>63</v>
      </c>
      <c r="N59" s="22" t="s">
        <v>63</v>
      </c>
      <c r="O59" s="18" t="s">
        <v>95</v>
      </c>
      <c r="P59" s="18" t="s">
        <v>77</v>
      </c>
      <c r="Q59" s="18" t="s">
        <v>98</v>
      </c>
      <c r="R59" s="37">
        <f t="shared" si="4"/>
        <v>0</v>
      </c>
      <c r="S59" s="4"/>
    </row>
    <row r="60" spans="1:19" s="5" customFormat="1" ht="10.5" customHeight="1" x14ac:dyDescent="0.25">
      <c r="A60" s="17" t="s">
        <v>35</v>
      </c>
      <c r="B60" s="56" t="s">
        <v>45</v>
      </c>
      <c r="C60" s="18" t="s">
        <v>73</v>
      </c>
      <c r="D60" s="14" t="s">
        <v>63</v>
      </c>
      <c r="E60" s="22" t="s">
        <v>63</v>
      </c>
      <c r="F60" s="18" t="s">
        <v>95</v>
      </c>
      <c r="G60" s="14" t="s">
        <v>63</v>
      </c>
      <c r="H60" s="22" t="s">
        <v>63</v>
      </c>
      <c r="I60" s="18" t="s">
        <v>77</v>
      </c>
      <c r="J60" s="14" t="s">
        <v>63</v>
      </c>
      <c r="K60" s="22" t="s">
        <v>63</v>
      </c>
      <c r="L60" s="18" t="s">
        <v>73</v>
      </c>
      <c r="M60" s="14" t="s">
        <v>63</v>
      </c>
      <c r="N60" s="22" t="s">
        <v>63</v>
      </c>
      <c r="O60" s="18" t="s">
        <v>95</v>
      </c>
      <c r="P60" s="18" t="s">
        <v>77</v>
      </c>
      <c r="Q60" s="18" t="s">
        <v>98</v>
      </c>
      <c r="R60" s="37">
        <f t="shared" si="4"/>
        <v>0</v>
      </c>
      <c r="S60" s="4"/>
    </row>
    <row r="61" spans="1:19" s="5" customFormat="1" ht="10.5" customHeight="1" x14ac:dyDescent="0.25">
      <c r="A61" s="17" t="s">
        <v>36</v>
      </c>
      <c r="B61" s="56" t="s">
        <v>45</v>
      </c>
      <c r="C61" s="19" t="s">
        <v>74</v>
      </c>
      <c r="D61" s="14" t="s">
        <v>63</v>
      </c>
      <c r="E61" s="22" t="s">
        <v>63</v>
      </c>
      <c r="F61" s="19" t="s">
        <v>96</v>
      </c>
      <c r="G61" s="14" t="s">
        <v>63</v>
      </c>
      <c r="H61" s="22" t="s">
        <v>63</v>
      </c>
      <c r="I61" s="19" t="s">
        <v>78</v>
      </c>
      <c r="J61" s="14" t="s">
        <v>63</v>
      </c>
      <c r="K61" s="22" t="s">
        <v>63</v>
      </c>
      <c r="L61" s="19" t="s">
        <v>74</v>
      </c>
      <c r="M61" s="14" t="s">
        <v>63</v>
      </c>
      <c r="N61" s="22" t="s">
        <v>63</v>
      </c>
      <c r="O61" s="19" t="s">
        <v>96</v>
      </c>
      <c r="P61" s="19" t="s">
        <v>78</v>
      </c>
      <c r="Q61" s="19" t="s">
        <v>99</v>
      </c>
      <c r="R61" s="37">
        <f t="shared" si="4"/>
        <v>0</v>
      </c>
      <c r="S61" s="4"/>
    </row>
    <row r="62" spans="1:19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84</v>
      </c>
      <c r="G62" s="14" t="s">
        <v>63</v>
      </c>
      <c r="H62" s="22" t="s">
        <v>63</v>
      </c>
      <c r="I62" s="20" t="s">
        <v>86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84</v>
      </c>
      <c r="P62" s="20" t="s">
        <v>71</v>
      </c>
      <c r="Q62" s="20" t="s">
        <v>86</v>
      </c>
      <c r="R62" s="37">
        <f t="shared" si="4"/>
        <v>0</v>
      </c>
      <c r="S62" s="4"/>
    </row>
    <row r="63" spans="1:19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91</v>
      </c>
      <c r="G63" s="81" t="s">
        <v>63</v>
      </c>
      <c r="H63" s="82" t="s">
        <v>63</v>
      </c>
      <c r="I63" s="80" t="s">
        <v>87</v>
      </c>
      <c r="J63" s="81" t="s">
        <v>63</v>
      </c>
      <c r="K63" s="82" t="s">
        <v>63</v>
      </c>
      <c r="L63" s="80" t="s">
        <v>88</v>
      </c>
      <c r="M63" s="81" t="s">
        <v>63</v>
      </c>
      <c r="N63" s="82" t="s">
        <v>63</v>
      </c>
      <c r="O63" s="80" t="s">
        <v>91</v>
      </c>
      <c r="P63" s="80" t="s">
        <v>75</v>
      </c>
      <c r="Q63" s="80" t="s">
        <v>87</v>
      </c>
      <c r="R63" s="83">
        <f>COUNT(C63:N63)</f>
        <v>0</v>
      </c>
    </row>
    <row r="64" spans="1:19" s="5" customFormat="1" ht="6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s="5" customFormat="1" ht="13.5" customHeight="1" x14ac:dyDescent="0.25">
      <c r="B65" s="3"/>
      <c r="C65" s="3"/>
      <c r="D65" s="3"/>
      <c r="E65" s="3"/>
      <c r="F65" s="3"/>
      <c r="G65" s="3"/>
      <c r="H65" s="3"/>
      <c r="I65" s="51"/>
      <c r="J65" s="3"/>
      <c r="K65" s="3"/>
      <c r="L65" s="3"/>
      <c r="M65" s="3"/>
      <c r="N65" s="3"/>
      <c r="O65" s="3"/>
      <c r="P65" s="3"/>
      <c r="Q65" s="3"/>
      <c r="R65" s="3"/>
    </row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8:R8"/>
    <mergeCell ref="A9:R9"/>
    <mergeCell ref="A10:R10"/>
    <mergeCell ref="A11:R11"/>
    <mergeCell ref="A1:R1"/>
    <mergeCell ref="A2:R2"/>
    <mergeCell ref="A3:R3"/>
    <mergeCell ref="A4:R4"/>
    <mergeCell ref="B5:F5"/>
    <mergeCell ref="G5:R5"/>
    <mergeCell ref="B6:F6"/>
    <mergeCell ref="G6:R6"/>
    <mergeCell ref="A7:R7"/>
  </mergeCells>
  <phoneticPr fontId="0" type="noConversion"/>
  <conditionalFormatting sqref="A37:E63 A28:D28 O28:R28 A34:R34 A33:E33 G33:I33 A14:R17 A19:F19 K33:M33 G37:N63 P37:P61 R37:R61 P62:R63 H18:R19 A29:R29 A20:R27 A30:M32 O30:R33 A18:E18">
    <cfRule type="expression" dxfId="143" priority="18">
      <formula>MOD(ROW(),2)=0</formula>
    </cfRule>
  </conditionalFormatting>
  <conditionalFormatting sqref="E28">
    <cfRule type="expression" dxfId="142" priority="17">
      <formula>MOD(ROW(),2)=0</formula>
    </cfRule>
  </conditionalFormatting>
  <conditionalFormatting sqref="F28">
    <cfRule type="expression" dxfId="141" priority="16">
      <formula>MOD(ROW(),2)=0</formula>
    </cfRule>
  </conditionalFormatting>
  <conditionalFormatting sqref="F37:F63">
    <cfRule type="expression" dxfId="140" priority="15">
      <formula>MOD(ROW(),2)=0</formula>
    </cfRule>
  </conditionalFormatting>
  <conditionalFormatting sqref="F33">
    <cfRule type="expression" dxfId="139" priority="14">
      <formula>MOD(ROW(),2)=0</formula>
    </cfRule>
  </conditionalFormatting>
  <conditionalFormatting sqref="G28">
    <cfRule type="expression" dxfId="138" priority="13">
      <formula>MOD(ROW(),2)=0</formula>
    </cfRule>
  </conditionalFormatting>
  <conditionalFormatting sqref="H28">
    <cfRule type="expression" dxfId="137" priority="12">
      <formula>MOD(ROW(),2)=0</formula>
    </cfRule>
  </conditionalFormatting>
  <conditionalFormatting sqref="I28">
    <cfRule type="expression" dxfId="136" priority="11">
      <formula>MOD(ROW(),2)=0</formula>
    </cfRule>
  </conditionalFormatting>
  <conditionalFormatting sqref="J28">
    <cfRule type="expression" dxfId="135" priority="10">
      <formula>MOD(ROW(),2)=0</formula>
    </cfRule>
  </conditionalFormatting>
  <conditionalFormatting sqref="J33">
    <cfRule type="expression" dxfId="134" priority="9">
      <formula>MOD(ROW(),2)=0</formula>
    </cfRule>
  </conditionalFormatting>
  <conditionalFormatting sqref="K28">
    <cfRule type="expression" dxfId="133" priority="8">
      <formula>MOD(ROW(),2)=0</formula>
    </cfRule>
  </conditionalFormatting>
  <conditionalFormatting sqref="O37:O63">
    <cfRule type="expression" dxfId="132" priority="7">
      <formula>MOD(ROW(),2)=0</formula>
    </cfRule>
  </conditionalFormatting>
  <conditionalFormatting sqref="Q37:Q61">
    <cfRule type="expression" dxfId="131" priority="6">
      <formula>MOD(ROW(),2)=0</formula>
    </cfRule>
  </conditionalFormatting>
  <conditionalFormatting sqref="L28">
    <cfRule type="expression" dxfId="130" priority="5">
      <formula>MOD(ROW(),2)=0</formula>
    </cfRule>
  </conditionalFormatting>
  <conditionalFormatting sqref="M28">
    <cfRule type="expression" dxfId="129" priority="4">
      <formula>MOD(ROW(),2)=0</formula>
    </cfRule>
  </conditionalFormatting>
  <conditionalFormatting sqref="N30:N32">
    <cfRule type="expression" dxfId="128" priority="3">
      <formula>MOD(ROW(),2)=0</formula>
    </cfRule>
  </conditionalFormatting>
  <conditionalFormatting sqref="N33">
    <cfRule type="expression" dxfId="127" priority="2">
      <formula>MOD(ROW(),2)=0</formula>
    </cfRule>
  </conditionalFormatting>
  <conditionalFormatting sqref="N28">
    <cfRule type="expression" dxfId="126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140" zoomScaleNormal="140" workbookViewId="0">
      <pane ySplit="13" topLeftCell="A14" activePane="bottomLeft" state="frozen"/>
      <selection pane="bottomLeft" activeCell="T13" sqref="T13"/>
    </sheetView>
  </sheetViews>
  <sheetFormatPr defaultColWidth="6" defaultRowHeight="10.5" customHeight="1" x14ac:dyDescent="0.25"/>
  <cols>
    <col min="1" max="1" width="12.6640625" style="5" customWidth="1"/>
    <col min="2" max="2" width="3.5546875" style="3" customWidth="1"/>
    <col min="3" max="17" width="5.33203125" style="1" customWidth="1"/>
    <col min="18" max="19" width="4.44140625" style="1" customWidth="1"/>
    <col min="20" max="16384" width="6" style="2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5" customFormat="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ht="12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94" customFormat="1" ht="7.8" x14ac:dyDescent="0.25">
      <c r="A10" s="124" t="s">
        <v>121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94" customFormat="1" ht="8.4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9.75" customHeight="1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</row>
    <row r="13" spans="1:21" s="5" customFormat="1" ht="10.5" customHeight="1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S13" s="6"/>
      <c r="T13" s="6"/>
    </row>
    <row r="14" spans="1:21" ht="10.5" customHeight="1" thickTop="1" x14ac:dyDescent="0.25">
      <c r="A14" s="53" t="s">
        <v>58</v>
      </c>
      <c r="B14" s="54" t="s">
        <v>1</v>
      </c>
      <c r="C14" s="16">
        <v>10.07</v>
      </c>
      <c r="D14" s="16">
        <v>10.98</v>
      </c>
      <c r="E14" s="16">
        <v>10.56</v>
      </c>
      <c r="F14" s="16">
        <v>8.9</v>
      </c>
      <c r="G14" s="16">
        <v>7.3</v>
      </c>
      <c r="H14" s="16">
        <v>7.91</v>
      </c>
      <c r="I14" s="16">
        <v>7.76</v>
      </c>
      <c r="J14" s="16">
        <v>7.45</v>
      </c>
      <c r="K14" s="16">
        <v>7.07</v>
      </c>
      <c r="L14" s="16">
        <v>7.59</v>
      </c>
      <c r="M14" s="16">
        <v>9.1</v>
      </c>
      <c r="N14" s="23">
        <v>9.58</v>
      </c>
      <c r="O14" s="45">
        <f>MAX(C14:N14)</f>
        <v>10.98</v>
      </c>
      <c r="P14" s="50">
        <f t="shared" ref="P14:P34" si="0">MIN(C14:N14)</f>
        <v>7.07</v>
      </c>
      <c r="Q14" s="26">
        <f t="shared" ref="Q14:Q34" si="1">AVERAGE(C14:N14)</f>
        <v>8.6891666666666669</v>
      </c>
      <c r="R14" s="43">
        <f t="shared" ref="R14:R34" si="2">COUNT(C14:N14)</f>
        <v>12</v>
      </c>
      <c r="S14" s="2"/>
      <c r="T14" s="7"/>
      <c r="U14" s="8"/>
    </row>
    <row r="15" spans="1:21" ht="10.5" customHeight="1" x14ac:dyDescent="0.25">
      <c r="A15" s="17" t="s">
        <v>0</v>
      </c>
      <c r="B15" s="55" t="s">
        <v>3</v>
      </c>
      <c r="C15" s="66">
        <v>6.58</v>
      </c>
      <c r="D15" s="66">
        <v>6.11</v>
      </c>
      <c r="E15" s="66">
        <v>6.34</v>
      </c>
      <c r="F15" s="66">
        <v>5.97</v>
      </c>
      <c r="G15" s="66">
        <v>6.26</v>
      </c>
      <c r="H15" s="66">
        <v>6.94</v>
      </c>
      <c r="I15" s="66">
        <v>6.75</v>
      </c>
      <c r="J15" s="66">
        <v>5.83</v>
      </c>
      <c r="K15" s="66">
        <v>6.83</v>
      </c>
      <c r="L15" s="66">
        <v>5.6</v>
      </c>
      <c r="M15" s="66">
        <v>6.3</v>
      </c>
      <c r="N15" s="67">
        <v>7.12</v>
      </c>
      <c r="O15" s="40">
        <f t="shared" ref="O15:O34" si="3">MAX(C15:N15)</f>
        <v>7.12</v>
      </c>
      <c r="P15" s="68">
        <f t="shared" si="0"/>
        <v>5.6</v>
      </c>
      <c r="Q15" s="63">
        <f t="shared" si="1"/>
        <v>6.3858333333333333</v>
      </c>
      <c r="R15" s="37">
        <f t="shared" si="2"/>
        <v>12</v>
      </c>
      <c r="S15" s="2"/>
      <c r="T15" s="7"/>
      <c r="U15" s="8"/>
    </row>
    <row r="16" spans="1:21" ht="10.5" customHeight="1" x14ac:dyDescent="0.25">
      <c r="A16" s="17" t="s">
        <v>4</v>
      </c>
      <c r="B16" s="55" t="s">
        <v>2</v>
      </c>
      <c r="C16" s="15">
        <v>10.1</v>
      </c>
      <c r="D16" s="15">
        <v>9.3000000000000007</v>
      </c>
      <c r="E16" s="15">
        <v>11.5</v>
      </c>
      <c r="F16" s="15">
        <v>16.600000000000001</v>
      </c>
      <c r="G16" s="15">
        <v>21.4</v>
      </c>
      <c r="H16" s="15">
        <v>22.6</v>
      </c>
      <c r="I16" s="15">
        <v>22.7</v>
      </c>
      <c r="J16" s="15">
        <v>23.4</v>
      </c>
      <c r="K16" s="15">
        <v>24.1</v>
      </c>
      <c r="L16" s="15">
        <v>20.399999999999999</v>
      </c>
      <c r="M16" s="15">
        <v>16.600000000000001</v>
      </c>
      <c r="N16" s="24">
        <v>12.7</v>
      </c>
      <c r="O16" s="41">
        <f t="shared" si="3"/>
        <v>24.1</v>
      </c>
      <c r="P16" s="49">
        <f t="shared" si="0"/>
        <v>9.3000000000000007</v>
      </c>
      <c r="Q16" s="27">
        <f t="shared" si="1"/>
        <v>17.616666666666664</v>
      </c>
      <c r="R16" s="37">
        <f t="shared" si="2"/>
        <v>12</v>
      </c>
      <c r="S16" s="2"/>
      <c r="T16" s="7"/>
      <c r="U16" s="8"/>
    </row>
    <row r="17" spans="1:21" s="5" customFormat="1" ht="10.5" customHeight="1" x14ac:dyDescent="0.25">
      <c r="A17" s="17" t="s">
        <v>46</v>
      </c>
      <c r="B17" s="56" t="s">
        <v>39</v>
      </c>
      <c r="C17" s="69">
        <v>12</v>
      </c>
      <c r="D17" s="70">
        <v>16</v>
      </c>
      <c r="E17" s="70">
        <v>14</v>
      </c>
      <c r="F17" s="70">
        <v>14</v>
      </c>
      <c r="G17" s="70">
        <v>18</v>
      </c>
      <c r="H17" s="70">
        <v>20</v>
      </c>
      <c r="I17" s="70">
        <v>16</v>
      </c>
      <c r="J17" s="70">
        <v>16</v>
      </c>
      <c r="K17" s="70">
        <v>19</v>
      </c>
      <c r="L17" s="70">
        <v>21</v>
      </c>
      <c r="M17" s="70">
        <v>15</v>
      </c>
      <c r="N17" s="69">
        <v>21</v>
      </c>
      <c r="O17" s="71">
        <f t="shared" si="3"/>
        <v>21</v>
      </c>
      <c r="P17" s="62">
        <f t="shared" si="0"/>
        <v>12</v>
      </c>
      <c r="Q17" s="72">
        <f t="shared" si="1"/>
        <v>16.833333333333332</v>
      </c>
      <c r="R17" s="31">
        <f t="shared" si="2"/>
        <v>12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0.11</v>
      </c>
      <c r="D18" s="64">
        <v>0.3</v>
      </c>
      <c r="E18" s="64">
        <v>0.17</v>
      </c>
      <c r="F18" s="91">
        <v>0.19</v>
      </c>
      <c r="G18" s="92">
        <v>0.35</v>
      </c>
      <c r="H18" s="64">
        <v>0.36</v>
      </c>
      <c r="I18" s="64">
        <v>0.26</v>
      </c>
      <c r="J18" s="64">
        <v>0.25</v>
      </c>
      <c r="K18" s="64">
        <v>0.21</v>
      </c>
      <c r="L18" s="64">
        <v>0.13</v>
      </c>
      <c r="M18" s="64">
        <v>0.17</v>
      </c>
      <c r="N18" s="34">
        <v>0.19</v>
      </c>
      <c r="O18" s="39">
        <f>MAX(C18:N18)</f>
        <v>0.36</v>
      </c>
      <c r="P18" s="35">
        <f t="shared" si="0"/>
        <v>0.11</v>
      </c>
      <c r="Q18" s="36">
        <f>AVERAGE(C18:N18)</f>
        <v>0.22416666666666665</v>
      </c>
      <c r="R18" s="31">
        <f>COUNT(C18:N18)</f>
        <v>12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>
        <v>2.4E-2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>
        <f>MAX(C19:N19)</f>
        <v>2.4E-2</v>
      </c>
      <c r="P19" s="35">
        <f t="shared" si="0"/>
        <v>2.4E-2</v>
      </c>
      <c r="Q19" s="36">
        <f>AVERAGE(C19:N19)</f>
        <v>2.4E-2</v>
      </c>
      <c r="R19" s="31">
        <f>COUNT(C19:N19)</f>
        <v>1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0.08</v>
      </c>
      <c r="D20" s="64">
        <v>7.9000000000000001E-2</v>
      </c>
      <c r="E20" s="64">
        <v>0.12</v>
      </c>
      <c r="F20" s="64">
        <v>7.4999999999999997E-2</v>
      </c>
      <c r="G20" s="64">
        <v>9.1999999999999998E-2</v>
      </c>
      <c r="H20" s="64">
        <v>8.5999999999999993E-2</v>
      </c>
      <c r="I20" s="64">
        <v>9.1999999999999998E-2</v>
      </c>
      <c r="J20" s="64">
        <v>9.6000000000000002E-2</v>
      </c>
      <c r="K20" s="64">
        <v>0.09</v>
      </c>
      <c r="L20" s="64">
        <v>0.12</v>
      </c>
      <c r="M20" s="64">
        <v>0.14000000000000001</v>
      </c>
      <c r="N20" s="34">
        <v>9.8000000000000004E-2</v>
      </c>
      <c r="O20" s="39">
        <f t="shared" si="3"/>
        <v>0.14000000000000001</v>
      </c>
      <c r="P20" s="35">
        <f t="shared" si="0"/>
        <v>7.4999999999999997E-2</v>
      </c>
      <c r="Q20" s="36">
        <f t="shared" si="1"/>
        <v>9.7333333333333327E-2</v>
      </c>
      <c r="R20" s="37">
        <f t="shared" si="2"/>
        <v>12</v>
      </c>
      <c r="S20" s="3"/>
    </row>
    <row r="21" spans="1:21" s="5" customFormat="1" ht="10.5" customHeight="1" x14ac:dyDescent="0.25">
      <c r="A21" s="17" t="s">
        <v>64</v>
      </c>
      <c r="B21" s="56" t="s">
        <v>39</v>
      </c>
      <c r="C21" s="73">
        <v>7.2</v>
      </c>
      <c r="D21" s="15">
        <v>23</v>
      </c>
      <c r="E21" s="15">
        <v>5.7</v>
      </c>
      <c r="F21" s="15">
        <v>4.5999999999999996</v>
      </c>
      <c r="G21" s="15">
        <v>4.4000000000000004</v>
      </c>
      <c r="H21" s="15">
        <v>3.9</v>
      </c>
      <c r="I21" s="15">
        <v>3.8</v>
      </c>
      <c r="J21" s="15">
        <v>4.4000000000000004</v>
      </c>
      <c r="K21" s="15">
        <v>4.4000000000000004</v>
      </c>
      <c r="L21" s="15">
        <v>3.5</v>
      </c>
      <c r="M21" s="15">
        <v>3</v>
      </c>
      <c r="N21" s="74">
        <v>3.5</v>
      </c>
      <c r="O21" s="41">
        <f t="shared" si="3"/>
        <v>23</v>
      </c>
      <c r="P21" s="75">
        <f t="shared" si="0"/>
        <v>3</v>
      </c>
      <c r="Q21" s="27">
        <f t="shared" si="1"/>
        <v>5.9499999999999993</v>
      </c>
      <c r="R21" s="31">
        <f t="shared" si="2"/>
        <v>12</v>
      </c>
      <c r="S21" s="3"/>
    </row>
    <row r="22" spans="1:21" ht="10.5" customHeight="1" x14ac:dyDescent="0.25">
      <c r="A22" s="17" t="s">
        <v>6</v>
      </c>
      <c r="B22" s="56" t="s">
        <v>39</v>
      </c>
      <c r="C22" s="9">
        <v>1.3667</v>
      </c>
      <c r="D22" s="9">
        <v>0.33210000000000001</v>
      </c>
      <c r="E22" s="9">
        <v>0.41560000000000002</v>
      </c>
      <c r="F22" s="9">
        <v>0.40239999999999998</v>
      </c>
      <c r="G22" s="9">
        <v>0.26229999999999998</v>
      </c>
      <c r="H22" s="9">
        <v>0.2056</v>
      </c>
      <c r="I22" s="9">
        <v>0.12939999999999999</v>
      </c>
      <c r="J22" s="9">
        <v>8.3599999999999994E-2</v>
      </c>
      <c r="K22" s="9">
        <v>0.15310000000000001</v>
      </c>
      <c r="L22" s="9">
        <v>0.10050000000000001</v>
      </c>
      <c r="M22" s="9">
        <v>6.0299999999999999E-2</v>
      </c>
      <c r="N22" s="42">
        <v>0.1086</v>
      </c>
      <c r="O22" s="46">
        <f t="shared" si="3"/>
        <v>1.3667</v>
      </c>
      <c r="P22" s="25">
        <f t="shared" si="0"/>
        <v>6.0299999999999999E-2</v>
      </c>
      <c r="Q22" s="28">
        <f t="shared" si="1"/>
        <v>0.30168333333333336</v>
      </c>
      <c r="R22" s="37">
        <f t="shared" si="2"/>
        <v>12</v>
      </c>
      <c r="S22" s="2"/>
      <c r="T22" s="7"/>
      <c r="U22" s="8"/>
    </row>
    <row r="23" spans="1:2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S23" s="2"/>
      <c r="T23" s="7"/>
      <c r="U23" s="8"/>
    </row>
    <row r="24" spans="1:2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 t="s">
        <v>79</v>
      </c>
      <c r="F24" s="9">
        <v>6.9999999999999999E-4</v>
      </c>
      <c r="G24" s="9" t="s">
        <v>79</v>
      </c>
      <c r="H24" s="9" t="s">
        <v>79</v>
      </c>
      <c r="I24" s="9" t="s">
        <v>79</v>
      </c>
      <c r="J24" s="9" t="s">
        <v>79</v>
      </c>
      <c r="K24" s="9" t="s">
        <v>79</v>
      </c>
      <c r="L24" s="9" t="s">
        <v>79</v>
      </c>
      <c r="M24" s="9" t="s">
        <v>79</v>
      </c>
      <c r="N24" s="9" t="s">
        <v>79</v>
      </c>
      <c r="O24" s="47">
        <f>MAX(C24:N24)</f>
        <v>6.9999999999999999E-4</v>
      </c>
      <c r="P24" s="25">
        <f t="shared" si="0"/>
        <v>6.9999999999999999E-4</v>
      </c>
      <c r="Q24" s="28">
        <f t="shared" si="1"/>
        <v>6.9999999999999999E-4</v>
      </c>
      <c r="R24" s="37">
        <f t="shared" si="2"/>
        <v>1</v>
      </c>
      <c r="S24" s="2"/>
      <c r="T24" s="7"/>
      <c r="U24" s="8"/>
    </row>
    <row r="25" spans="1:2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1.8E-3</v>
      </c>
      <c r="L25" s="9">
        <v>1.1000000000000001E-3</v>
      </c>
      <c r="M25" s="9" t="s">
        <v>80</v>
      </c>
      <c r="N25" s="9" t="s">
        <v>80</v>
      </c>
      <c r="O25" s="47">
        <f>MAX(C25:N25)</f>
        <v>1.8E-3</v>
      </c>
      <c r="P25" s="25">
        <f t="shared" ref="P25" si="4">MIN(C25:N25)</f>
        <v>1.1000000000000001E-3</v>
      </c>
      <c r="Q25" s="28">
        <f t="shared" ref="Q25" si="5">AVERAGE(C25:N25)</f>
        <v>1.4499999999999999E-3</v>
      </c>
      <c r="R25" s="37">
        <f t="shared" si="2"/>
        <v>2</v>
      </c>
      <c r="S25" s="2"/>
      <c r="T25" s="7"/>
      <c r="U25" s="8"/>
    </row>
    <row r="26" spans="1:21" ht="10.5" customHeight="1" x14ac:dyDescent="0.25">
      <c r="A26" s="17" t="s">
        <v>9</v>
      </c>
      <c r="B26" s="56" t="s">
        <v>39</v>
      </c>
      <c r="C26" s="9">
        <v>1.9E-3</v>
      </c>
      <c r="D26" s="9" t="s">
        <v>80</v>
      </c>
      <c r="E26" s="9" t="s">
        <v>80</v>
      </c>
      <c r="F26" s="9" t="s">
        <v>80</v>
      </c>
      <c r="G26" s="9" t="s">
        <v>80</v>
      </c>
      <c r="H26" s="9" t="s">
        <v>80</v>
      </c>
      <c r="I26" s="9">
        <v>1.2999999999999999E-3</v>
      </c>
      <c r="J26" s="9" t="s">
        <v>80</v>
      </c>
      <c r="K26" s="9">
        <v>4.4000000000000003E-3</v>
      </c>
      <c r="L26" s="9">
        <v>1.8E-3</v>
      </c>
      <c r="M26" s="9" t="s">
        <v>80</v>
      </c>
      <c r="N26" s="9" t="s">
        <v>80</v>
      </c>
      <c r="O26" s="46">
        <f t="shared" si="3"/>
        <v>4.4000000000000003E-3</v>
      </c>
      <c r="P26" s="25">
        <f t="shared" si="0"/>
        <v>1.2999999999999999E-3</v>
      </c>
      <c r="Q26" s="28">
        <f t="shared" si="1"/>
        <v>2.3500000000000001E-3</v>
      </c>
      <c r="R26" s="37">
        <f t="shared" si="2"/>
        <v>4</v>
      </c>
      <c r="S26" s="2"/>
    </row>
    <row r="27" spans="1:21" ht="10.5" customHeight="1" x14ac:dyDescent="0.25">
      <c r="A27" s="17" t="s">
        <v>10</v>
      </c>
      <c r="B27" s="56" t="s">
        <v>39</v>
      </c>
      <c r="C27" s="9">
        <v>1.6352</v>
      </c>
      <c r="D27" s="9">
        <v>0.57220000000000004</v>
      </c>
      <c r="E27" s="9">
        <v>0.82889999999999997</v>
      </c>
      <c r="F27" s="9">
        <v>0.55800000000000005</v>
      </c>
      <c r="G27" s="9">
        <v>0.55730000000000002</v>
      </c>
      <c r="H27" s="9">
        <v>0.3841</v>
      </c>
      <c r="I27" s="9">
        <v>0.2777</v>
      </c>
      <c r="J27" s="9">
        <v>0.3664</v>
      </c>
      <c r="K27" s="9">
        <v>0.2656</v>
      </c>
      <c r="L27" s="9">
        <v>0.30449999999999999</v>
      </c>
      <c r="M27" s="9">
        <v>0.17469999999999999</v>
      </c>
      <c r="N27" s="42">
        <v>0.22189999999999999</v>
      </c>
      <c r="O27" s="46">
        <f t="shared" si="3"/>
        <v>1.6352</v>
      </c>
      <c r="P27" s="25">
        <f t="shared" si="0"/>
        <v>0.17469999999999999</v>
      </c>
      <c r="Q27" s="28">
        <f t="shared" si="1"/>
        <v>0.51220833333333327</v>
      </c>
      <c r="R27" s="37">
        <f t="shared" si="2"/>
        <v>12</v>
      </c>
      <c r="S27" s="2"/>
    </row>
    <row r="28" spans="1:21" ht="10.5" customHeight="1" x14ac:dyDescent="0.25">
      <c r="A28" s="17" t="s">
        <v>5</v>
      </c>
      <c r="B28" s="56" t="s">
        <v>45</v>
      </c>
      <c r="C28" s="21">
        <v>2.358E-2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>
        <f t="shared" si="3"/>
        <v>2.358E-2</v>
      </c>
      <c r="P28" s="84">
        <f t="shared" si="0"/>
        <v>2.358E-2</v>
      </c>
      <c r="Q28" s="29">
        <f t="shared" si="1"/>
        <v>2.358E-2</v>
      </c>
      <c r="R28" s="37">
        <f t="shared" si="2"/>
        <v>1</v>
      </c>
      <c r="S28" s="2"/>
    </row>
    <row r="29" spans="1:21" ht="10.5" customHeight="1" x14ac:dyDescent="0.25">
      <c r="A29" s="17" t="s">
        <v>11</v>
      </c>
      <c r="B29" s="56" t="s">
        <v>39</v>
      </c>
      <c r="C29" s="9">
        <v>0.1295</v>
      </c>
      <c r="D29" s="9">
        <v>8.3299999999999999E-2</v>
      </c>
      <c r="E29" s="9">
        <v>7.0099999999999996E-2</v>
      </c>
      <c r="F29" s="9">
        <v>9.3799999999999994E-2</v>
      </c>
      <c r="G29" s="9">
        <v>0.1484</v>
      </c>
      <c r="H29" s="9">
        <v>7.0999999999999994E-2</v>
      </c>
      <c r="I29" s="9">
        <v>6.0400000000000002E-2</v>
      </c>
      <c r="J29" s="9">
        <v>7.0199999999999999E-2</v>
      </c>
      <c r="K29" s="9">
        <v>6.6299999999999998E-2</v>
      </c>
      <c r="L29" s="9">
        <v>7.85E-2</v>
      </c>
      <c r="M29" s="9">
        <v>5.96E-2</v>
      </c>
      <c r="N29" s="42">
        <v>6.2899999999999998E-2</v>
      </c>
      <c r="O29" s="46">
        <f t="shared" si="3"/>
        <v>0.1484</v>
      </c>
      <c r="P29" s="25">
        <f t="shared" si="0"/>
        <v>5.96E-2</v>
      </c>
      <c r="Q29" s="28">
        <f t="shared" si="1"/>
        <v>8.2833333333333328E-2</v>
      </c>
      <c r="R29" s="37">
        <f t="shared" si="2"/>
        <v>12</v>
      </c>
      <c r="S29" s="2"/>
    </row>
    <row r="30" spans="1:2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1.17E-2</v>
      </c>
      <c r="L30" s="9" t="s">
        <v>80</v>
      </c>
      <c r="M30" s="9" t="s">
        <v>80</v>
      </c>
      <c r="N30" s="9" t="s">
        <v>80</v>
      </c>
      <c r="O30" s="46">
        <f t="shared" si="3"/>
        <v>1.17E-2</v>
      </c>
      <c r="P30" s="25">
        <f t="shared" si="0"/>
        <v>1.17E-2</v>
      </c>
      <c r="Q30" s="28">
        <f t="shared" si="1"/>
        <v>1.17E-2</v>
      </c>
      <c r="R30" s="37">
        <f t="shared" si="2"/>
        <v>1</v>
      </c>
      <c r="S30" s="2"/>
    </row>
    <row r="31" spans="1:2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>
        <v>5.1000000000000004E-3</v>
      </c>
      <c r="K31" s="9" t="s">
        <v>81</v>
      </c>
      <c r="L31" s="9">
        <v>7.4000000000000003E-3</v>
      </c>
      <c r="M31" s="9" t="s">
        <v>81</v>
      </c>
      <c r="N31" s="9" t="s">
        <v>81</v>
      </c>
      <c r="O31" s="46">
        <f t="shared" si="3"/>
        <v>7.4000000000000003E-3</v>
      </c>
      <c r="P31" s="25">
        <f t="shared" si="0"/>
        <v>5.1000000000000004E-3</v>
      </c>
      <c r="Q31" s="28">
        <f t="shared" si="1"/>
        <v>6.2500000000000003E-3</v>
      </c>
      <c r="R31" s="37">
        <f t="shared" si="2"/>
        <v>2</v>
      </c>
      <c r="S31" s="2"/>
    </row>
    <row r="32" spans="1:21" ht="10.5" customHeight="1" x14ac:dyDescent="0.25">
      <c r="A32" s="17" t="s">
        <v>15</v>
      </c>
      <c r="B32" s="56" t="s">
        <v>39</v>
      </c>
      <c r="C32" s="9" t="s">
        <v>82</v>
      </c>
      <c r="D32" s="9" t="s">
        <v>82</v>
      </c>
      <c r="E32" s="9" t="s">
        <v>82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 t="s">
        <v>82</v>
      </c>
      <c r="O32" s="46" t="s">
        <v>82</v>
      </c>
      <c r="P32" s="25" t="s">
        <v>82</v>
      </c>
      <c r="Q32" s="28" t="s">
        <v>82</v>
      </c>
      <c r="R32" s="37">
        <f t="shared" si="2"/>
        <v>0</v>
      </c>
      <c r="S32" s="2"/>
    </row>
    <row r="33" spans="1:20" ht="10.5" customHeight="1" x14ac:dyDescent="0.25">
      <c r="A33" s="17" t="s">
        <v>14</v>
      </c>
      <c r="B33" s="56" t="s">
        <v>39</v>
      </c>
      <c r="C33" s="9">
        <v>2.5999999999999999E-3</v>
      </c>
      <c r="D33" s="9">
        <v>1.6000000000000001E-3</v>
      </c>
      <c r="E33" s="9">
        <v>2.3999999999999998E-3</v>
      </c>
      <c r="F33" s="9">
        <v>0.12</v>
      </c>
      <c r="G33" s="9">
        <v>2.5999999999999999E-3</v>
      </c>
      <c r="H33" s="9">
        <v>1.1000000000000001E-3</v>
      </c>
      <c r="I33" s="9">
        <v>3.3999999999999998E-3</v>
      </c>
      <c r="J33" s="9" t="s">
        <v>80</v>
      </c>
      <c r="K33" s="9">
        <v>1.2699999999999999E-2</v>
      </c>
      <c r="L33" s="9">
        <v>1.0699999999999999E-2</v>
      </c>
      <c r="M33" s="9">
        <v>1.8E-3</v>
      </c>
      <c r="N33" s="9" t="s">
        <v>80</v>
      </c>
      <c r="O33" s="46">
        <f>MAX(C33:N33)</f>
        <v>0.12</v>
      </c>
      <c r="P33" s="25">
        <f t="shared" si="0"/>
        <v>1.1000000000000001E-3</v>
      </c>
      <c r="Q33" s="28">
        <f t="shared" si="1"/>
        <v>1.5889999999999994E-2</v>
      </c>
      <c r="R33" s="37">
        <f t="shared" si="2"/>
        <v>10</v>
      </c>
      <c r="S33" s="2"/>
    </row>
    <row r="34" spans="1:20" ht="10.5" customHeight="1" thickBot="1" x14ac:dyDescent="0.3">
      <c r="A34" s="58" t="s">
        <v>43</v>
      </c>
      <c r="B34" s="59" t="s">
        <v>1</v>
      </c>
      <c r="C34" s="32">
        <v>37</v>
      </c>
      <c r="D34" s="32">
        <v>5</v>
      </c>
      <c r="E34" s="32">
        <v>9</v>
      </c>
      <c r="F34" s="32">
        <v>7</v>
      </c>
      <c r="G34" s="32">
        <v>6</v>
      </c>
      <c r="H34" s="32">
        <v>5</v>
      </c>
      <c r="I34" s="32">
        <v>3</v>
      </c>
      <c r="J34" s="32">
        <v>5</v>
      </c>
      <c r="K34" s="32">
        <v>4</v>
      </c>
      <c r="L34" s="32">
        <v>5</v>
      </c>
      <c r="M34" s="32">
        <v>4</v>
      </c>
      <c r="N34" s="33">
        <v>2</v>
      </c>
      <c r="O34" s="44">
        <f t="shared" si="3"/>
        <v>37</v>
      </c>
      <c r="P34" s="62">
        <f t="shared" si="0"/>
        <v>2</v>
      </c>
      <c r="Q34" s="30">
        <f t="shared" si="1"/>
        <v>7.666666666666667</v>
      </c>
      <c r="R34" s="38">
        <f t="shared" si="2"/>
        <v>12</v>
      </c>
      <c r="S34" s="2"/>
    </row>
    <row r="35" spans="1:20" s="5" customFormat="1" ht="5.25" customHeight="1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2"/>
    </row>
    <row r="36" spans="1:20" s="4" customFormat="1" ht="9.75" customHeight="1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</row>
    <row r="37" spans="1:20" s="5" customFormat="1" ht="10.5" customHeight="1" thickTop="1" x14ac:dyDescent="0.25">
      <c r="A37" s="53" t="s">
        <v>20</v>
      </c>
      <c r="B37" s="76" t="s">
        <v>45</v>
      </c>
      <c r="C37" s="18" t="s">
        <v>73</v>
      </c>
      <c r="D37" s="14" t="s">
        <v>63</v>
      </c>
      <c r="E37" s="77" t="s">
        <v>63</v>
      </c>
      <c r="F37" s="18" t="s">
        <v>69</v>
      </c>
      <c r="G37" s="14" t="s">
        <v>63</v>
      </c>
      <c r="H37" s="77" t="s">
        <v>63</v>
      </c>
      <c r="I37" s="18" t="s">
        <v>77</v>
      </c>
      <c r="J37" s="14" t="s">
        <v>63</v>
      </c>
      <c r="K37" s="77" t="s">
        <v>63</v>
      </c>
      <c r="L37" s="18" t="s">
        <v>73</v>
      </c>
      <c r="M37" s="14" t="s">
        <v>63</v>
      </c>
      <c r="N37" s="77" t="s">
        <v>63</v>
      </c>
      <c r="O37" s="18" t="s">
        <v>69</v>
      </c>
      <c r="P37" s="18" t="s">
        <v>77</v>
      </c>
      <c r="Q37" s="18" t="s">
        <v>98</v>
      </c>
      <c r="R37" s="37">
        <f t="shared" ref="R37:R62" si="6">COUNT(C37:N37)</f>
        <v>0</v>
      </c>
      <c r="S37" s="4"/>
      <c r="T37" s="4"/>
    </row>
    <row r="38" spans="1:20" s="5" customFormat="1" ht="10.5" customHeight="1" x14ac:dyDescent="0.25">
      <c r="A38" s="17" t="s">
        <v>21</v>
      </c>
      <c r="B38" s="56" t="s">
        <v>45</v>
      </c>
      <c r="C38" s="19" t="s">
        <v>74</v>
      </c>
      <c r="D38" s="14" t="s">
        <v>63</v>
      </c>
      <c r="E38" s="22" t="s">
        <v>63</v>
      </c>
      <c r="F38" s="19" t="s">
        <v>70</v>
      </c>
      <c r="G38" s="14" t="s">
        <v>63</v>
      </c>
      <c r="H38" s="22" t="s">
        <v>63</v>
      </c>
      <c r="I38" s="19" t="s">
        <v>78</v>
      </c>
      <c r="J38" s="14" t="s">
        <v>63</v>
      </c>
      <c r="K38" s="22" t="s">
        <v>63</v>
      </c>
      <c r="L38" s="19" t="s">
        <v>74</v>
      </c>
      <c r="M38" s="14" t="s">
        <v>63</v>
      </c>
      <c r="N38" s="22" t="s">
        <v>63</v>
      </c>
      <c r="O38" s="19" t="s">
        <v>70</v>
      </c>
      <c r="P38" s="19" t="s">
        <v>78</v>
      </c>
      <c r="Q38" s="19" t="s">
        <v>99</v>
      </c>
      <c r="R38" s="37">
        <f t="shared" si="6"/>
        <v>0</v>
      </c>
      <c r="S38" s="4"/>
      <c r="T38" s="4"/>
    </row>
    <row r="39" spans="1:20" s="5" customFormat="1" ht="10.5" customHeight="1" x14ac:dyDescent="0.25">
      <c r="A39" s="17" t="s">
        <v>22</v>
      </c>
      <c r="B39" s="56" t="s">
        <v>45</v>
      </c>
      <c r="C39" s="19" t="s">
        <v>74</v>
      </c>
      <c r="D39" s="14" t="s">
        <v>63</v>
      </c>
      <c r="E39" s="22" t="s">
        <v>63</v>
      </c>
      <c r="F39" s="19" t="s">
        <v>70</v>
      </c>
      <c r="G39" s="14" t="s">
        <v>63</v>
      </c>
      <c r="H39" s="22" t="s">
        <v>63</v>
      </c>
      <c r="I39" s="19" t="s">
        <v>78</v>
      </c>
      <c r="J39" s="14" t="s">
        <v>63</v>
      </c>
      <c r="K39" s="22" t="s">
        <v>63</v>
      </c>
      <c r="L39" s="19" t="s">
        <v>74</v>
      </c>
      <c r="M39" s="14" t="s">
        <v>63</v>
      </c>
      <c r="N39" s="22" t="s">
        <v>63</v>
      </c>
      <c r="O39" s="19" t="s">
        <v>70</v>
      </c>
      <c r="P39" s="19" t="s">
        <v>78</v>
      </c>
      <c r="Q39" s="19" t="s">
        <v>99</v>
      </c>
      <c r="R39" s="37">
        <f t="shared" si="6"/>
        <v>0</v>
      </c>
      <c r="S39" s="4"/>
      <c r="T39" s="4"/>
    </row>
    <row r="40" spans="1:20" s="5" customFormat="1" ht="10.5" customHeight="1" x14ac:dyDescent="0.25">
      <c r="A40" s="17" t="s">
        <v>23</v>
      </c>
      <c r="B40" s="56" t="s">
        <v>45</v>
      </c>
      <c r="C40" s="19" t="s">
        <v>74</v>
      </c>
      <c r="D40" s="14" t="s">
        <v>63</v>
      </c>
      <c r="E40" s="22" t="s">
        <v>63</v>
      </c>
      <c r="F40" s="19" t="s">
        <v>70</v>
      </c>
      <c r="G40" s="14" t="s">
        <v>63</v>
      </c>
      <c r="H40" s="22" t="s">
        <v>63</v>
      </c>
      <c r="I40" s="19" t="s">
        <v>78</v>
      </c>
      <c r="J40" s="14" t="s">
        <v>63</v>
      </c>
      <c r="K40" s="22" t="s">
        <v>63</v>
      </c>
      <c r="L40" s="19" t="s">
        <v>74</v>
      </c>
      <c r="M40" s="14" t="s">
        <v>63</v>
      </c>
      <c r="N40" s="22" t="s">
        <v>63</v>
      </c>
      <c r="O40" s="19" t="s">
        <v>70</v>
      </c>
      <c r="P40" s="19" t="s">
        <v>78</v>
      </c>
      <c r="Q40" s="19" t="s">
        <v>99</v>
      </c>
      <c r="R40" s="37">
        <f t="shared" si="6"/>
        <v>0</v>
      </c>
      <c r="S40" s="4"/>
      <c r="T40" s="4"/>
    </row>
    <row r="41" spans="1:20" s="5" customFormat="1" ht="10.5" customHeight="1" x14ac:dyDescent="0.25">
      <c r="A41" s="17" t="s">
        <v>24</v>
      </c>
      <c r="B41" s="56" t="s">
        <v>45</v>
      </c>
      <c r="C41" s="19" t="s">
        <v>74</v>
      </c>
      <c r="D41" s="14" t="s">
        <v>63</v>
      </c>
      <c r="E41" s="22" t="s">
        <v>63</v>
      </c>
      <c r="F41" s="19" t="s">
        <v>70</v>
      </c>
      <c r="G41" s="14" t="s">
        <v>63</v>
      </c>
      <c r="H41" s="22" t="s">
        <v>63</v>
      </c>
      <c r="I41" s="19" t="s">
        <v>78</v>
      </c>
      <c r="J41" s="14" t="s">
        <v>63</v>
      </c>
      <c r="K41" s="22" t="s">
        <v>63</v>
      </c>
      <c r="L41" s="19" t="s">
        <v>74</v>
      </c>
      <c r="M41" s="14" t="s">
        <v>63</v>
      </c>
      <c r="N41" s="22" t="s">
        <v>63</v>
      </c>
      <c r="O41" s="19" t="s">
        <v>70</v>
      </c>
      <c r="P41" s="19" t="s">
        <v>78</v>
      </c>
      <c r="Q41" s="19" t="s">
        <v>99</v>
      </c>
      <c r="R41" s="37">
        <f t="shared" si="6"/>
        <v>0</v>
      </c>
      <c r="S41" s="4"/>
      <c r="T41" s="4"/>
    </row>
    <row r="42" spans="1:20" s="5" customFormat="1" ht="10.5" customHeight="1" x14ac:dyDescent="0.25">
      <c r="A42" s="17" t="s">
        <v>25</v>
      </c>
      <c r="B42" s="56" t="s">
        <v>45</v>
      </c>
      <c r="C42" s="19" t="s">
        <v>74</v>
      </c>
      <c r="D42" s="14" t="s">
        <v>63</v>
      </c>
      <c r="E42" s="22" t="s">
        <v>63</v>
      </c>
      <c r="F42" s="19" t="s">
        <v>70</v>
      </c>
      <c r="G42" s="14" t="s">
        <v>63</v>
      </c>
      <c r="H42" s="22" t="s">
        <v>63</v>
      </c>
      <c r="I42" s="19" t="s">
        <v>78</v>
      </c>
      <c r="J42" s="14" t="s">
        <v>63</v>
      </c>
      <c r="K42" s="22" t="s">
        <v>63</v>
      </c>
      <c r="L42" s="19" t="s">
        <v>74</v>
      </c>
      <c r="M42" s="14" t="s">
        <v>63</v>
      </c>
      <c r="N42" s="22" t="s">
        <v>63</v>
      </c>
      <c r="O42" s="19" t="s">
        <v>70</v>
      </c>
      <c r="P42" s="19" t="s">
        <v>78</v>
      </c>
      <c r="Q42" s="19" t="s">
        <v>99</v>
      </c>
      <c r="R42" s="37">
        <f t="shared" si="6"/>
        <v>0</v>
      </c>
      <c r="S42" s="4"/>
      <c r="T42" s="4"/>
    </row>
    <row r="43" spans="1:20" s="5" customFormat="1" ht="10.5" customHeight="1" x14ac:dyDescent="0.25">
      <c r="A43" s="17" t="s">
        <v>26</v>
      </c>
      <c r="B43" s="56" t="s">
        <v>45</v>
      </c>
      <c r="C43" s="19" t="s">
        <v>74</v>
      </c>
      <c r="D43" s="14" t="s">
        <v>63</v>
      </c>
      <c r="E43" s="22" t="s">
        <v>63</v>
      </c>
      <c r="F43" s="19" t="s">
        <v>70</v>
      </c>
      <c r="G43" s="14" t="s">
        <v>63</v>
      </c>
      <c r="H43" s="22" t="s">
        <v>63</v>
      </c>
      <c r="I43" s="19" t="s">
        <v>78</v>
      </c>
      <c r="J43" s="14" t="s">
        <v>63</v>
      </c>
      <c r="K43" s="22" t="s">
        <v>63</v>
      </c>
      <c r="L43" s="19" t="s">
        <v>74</v>
      </c>
      <c r="M43" s="14" t="s">
        <v>63</v>
      </c>
      <c r="N43" s="22" t="s">
        <v>63</v>
      </c>
      <c r="O43" s="19" t="s">
        <v>70</v>
      </c>
      <c r="P43" s="19" t="s">
        <v>78</v>
      </c>
      <c r="Q43" s="19" t="s">
        <v>99</v>
      </c>
      <c r="R43" s="37">
        <f t="shared" si="6"/>
        <v>0</v>
      </c>
      <c r="S43" s="4"/>
      <c r="T43" s="4"/>
    </row>
    <row r="44" spans="1:20" s="5" customFormat="1" ht="10.5" customHeight="1" x14ac:dyDescent="0.25">
      <c r="A44" s="17" t="s">
        <v>27</v>
      </c>
      <c r="B44" s="56" t="s">
        <v>45</v>
      </c>
      <c r="C44" s="19" t="s">
        <v>74</v>
      </c>
      <c r="D44" s="14" t="s">
        <v>63</v>
      </c>
      <c r="E44" s="22" t="s">
        <v>63</v>
      </c>
      <c r="F44" s="19" t="s">
        <v>70</v>
      </c>
      <c r="G44" s="14" t="s">
        <v>63</v>
      </c>
      <c r="H44" s="22" t="s">
        <v>63</v>
      </c>
      <c r="I44" s="19" t="s">
        <v>78</v>
      </c>
      <c r="J44" s="14" t="s">
        <v>63</v>
      </c>
      <c r="K44" s="22" t="s">
        <v>63</v>
      </c>
      <c r="L44" s="19" t="s">
        <v>74</v>
      </c>
      <c r="M44" s="14" t="s">
        <v>63</v>
      </c>
      <c r="N44" s="22" t="s">
        <v>63</v>
      </c>
      <c r="O44" s="19" t="s">
        <v>70</v>
      </c>
      <c r="P44" s="19" t="s">
        <v>78</v>
      </c>
      <c r="Q44" s="19" t="s">
        <v>99</v>
      </c>
      <c r="R44" s="37">
        <f t="shared" si="6"/>
        <v>0</v>
      </c>
      <c r="S44" s="4"/>
      <c r="T44" s="4"/>
    </row>
    <row r="45" spans="1:20" s="5" customFormat="1" ht="10.5" customHeight="1" x14ac:dyDescent="0.25">
      <c r="A45" s="17" t="s">
        <v>50</v>
      </c>
      <c r="B45" s="56" t="s">
        <v>45</v>
      </c>
      <c r="C45" s="18" t="s">
        <v>73</v>
      </c>
      <c r="D45" s="14" t="s">
        <v>63</v>
      </c>
      <c r="E45" s="22" t="s">
        <v>63</v>
      </c>
      <c r="F45" s="18" t="s">
        <v>69</v>
      </c>
      <c r="G45" s="14" t="s">
        <v>63</v>
      </c>
      <c r="H45" s="22" t="s">
        <v>63</v>
      </c>
      <c r="I45" s="18" t="s">
        <v>77</v>
      </c>
      <c r="J45" s="14" t="s">
        <v>63</v>
      </c>
      <c r="K45" s="22" t="s">
        <v>63</v>
      </c>
      <c r="L45" s="18" t="s">
        <v>73</v>
      </c>
      <c r="M45" s="14" t="s">
        <v>63</v>
      </c>
      <c r="N45" s="22" t="s">
        <v>63</v>
      </c>
      <c r="O45" s="18" t="s">
        <v>69</v>
      </c>
      <c r="P45" s="18" t="s">
        <v>77</v>
      </c>
      <c r="Q45" s="18" t="s">
        <v>98</v>
      </c>
      <c r="R45" s="37">
        <f t="shared" si="6"/>
        <v>0</v>
      </c>
      <c r="S45" s="4"/>
      <c r="T45" s="4"/>
    </row>
    <row r="46" spans="1:20" s="5" customFormat="1" ht="10.5" customHeight="1" x14ac:dyDescent="0.25">
      <c r="A46" s="17" t="s">
        <v>51</v>
      </c>
      <c r="B46" s="56" t="s">
        <v>45</v>
      </c>
      <c r="C46" s="18" t="s">
        <v>73</v>
      </c>
      <c r="D46" s="14" t="s">
        <v>63</v>
      </c>
      <c r="E46" s="22" t="s">
        <v>63</v>
      </c>
      <c r="F46" s="18" t="s">
        <v>69</v>
      </c>
      <c r="G46" s="14" t="s">
        <v>63</v>
      </c>
      <c r="H46" s="22" t="s">
        <v>63</v>
      </c>
      <c r="I46" s="18" t="s">
        <v>77</v>
      </c>
      <c r="J46" s="14" t="s">
        <v>63</v>
      </c>
      <c r="K46" s="22" t="s">
        <v>63</v>
      </c>
      <c r="L46" s="18" t="s">
        <v>73</v>
      </c>
      <c r="M46" s="14" t="s">
        <v>63</v>
      </c>
      <c r="N46" s="22" t="s">
        <v>63</v>
      </c>
      <c r="O46" s="18" t="s">
        <v>69</v>
      </c>
      <c r="P46" s="18" t="s">
        <v>77</v>
      </c>
      <c r="Q46" s="18" t="s">
        <v>98</v>
      </c>
      <c r="R46" s="37">
        <f t="shared" si="6"/>
        <v>0</v>
      </c>
      <c r="S46" s="4"/>
      <c r="T46" s="4"/>
    </row>
    <row r="47" spans="1:20" s="5" customFormat="1" ht="10.5" customHeight="1" x14ac:dyDescent="0.25">
      <c r="A47" s="17" t="s">
        <v>52</v>
      </c>
      <c r="B47" s="56" t="s">
        <v>45</v>
      </c>
      <c r="C47" s="18" t="s">
        <v>73</v>
      </c>
      <c r="D47" s="14" t="s">
        <v>63</v>
      </c>
      <c r="E47" s="22" t="s">
        <v>63</v>
      </c>
      <c r="F47" s="18" t="s">
        <v>69</v>
      </c>
      <c r="G47" s="14" t="s">
        <v>63</v>
      </c>
      <c r="H47" s="22" t="s">
        <v>63</v>
      </c>
      <c r="I47" s="18" t="s">
        <v>77</v>
      </c>
      <c r="J47" s="14" t="s">
        <v>63</v>
      </c>
      <c r="K47" s="22" t="s">
        <v>63</v>
      </c>
      <c r="L47" s="18" t="s">
        <v>73</v>
      </c>
      <c r="M47" s="14" t="s">
        <v>63</v>
      </c>
      <c r="N47" s="22" t="s">
        <v>63</v>
      </c>
      <c r="O47" s="18" t="s">
        <v>69</v>
      </c>
      <c r="P47" s="18" t="s">
        <v>77</v>
      </c>
      <c r="Q47" s="18" t="s">
        <v>98</v>
      </c>
      <c r="R47" s="37">
        <f t="shared" si="6"/>
        <v>0</v>
      </c>
      <c r="S47" s="4"/>
      <c r="T47" s="4"/>
    </row>
    <row r="48" spans="1:20" s="5" customFormat="1" ht="10.5" customHeight="1" x14ac:dyDescent="0.25">
      <c r="A48" s="17" t="s">
        <v>53</v>
      </c>
      <c r="B48" s="56" t="s">
        <v>45</v>
      </c>
      <c r="C48" s="18" t="s">
        <v>73</v>
      </c>
      <c r="D48" s="14" t="s">
        <v>63</v>
      </c>
      <c r="E48" s="22" t="s">
        <v>63</v>
      </c>
      <c r="F48" s="18" t="s">
        <v>69</v>
      </c>
      <c r="G48" s="14" t="s">
        <v>63</v>
      </c>
      <c r="H48" s="22" t="s">
        <v>63</v>
      </c>
      <c r="I48" s="18" t="s">
        <v>77</v>
      </c>
      <c r="J48" s="14" t="s">
        <v>63</v>
      </c>
      <c r="K48" s="22" t="s">
        <v>63</v>
      </c>
      <c r="L48" s="18" t="s">
        <v>73</v>
      </c>
      <c r="M48" s="14" t="s">
        <v>63</v>
      </c>
      <c r="N48" s="22" t="s">
        <v>63</v>
      </c>
      <c r="O48" s="18" t="s">
        <v>69</v>
      </c>
      <c r="P48" s="18" t="s">
        <v>77</v>
      </c>
      <c r="Q48" s="18" t="s">
        <v>98</v>
      </c>
      <c r="R48" s="37">
        <f t="shared" si="6"/>
        <v>0</v>
      </c>
      <c r="S48" s="4"/>
      <c r="T48" s="4"/>
    </row>
    <row r="49" spans="1:20" s="5" customFormat="1" ht="10.5" customHeight="1" x14ac:dyDescent="0.25">
      <c r="A49" s="17" t="s">
        <v>38</v>
      </c>
      <c r="B49" s="56" t="s">
        <v>45</v>
      </c>
      <c r="C49" s="19" t="s">
        <v>74</v>
      </c>
      <c r="D49" s="14" t="s">
        <v>63</v>
      </c>
      <c r="E49" s="22" t="s">
        <v>63</v>
      </c>
      <c r="F49" s="19" t="s">
        <v>70</v>
      </c>
      <c r="G49" s="14" t="s">
        <v>63</v>
      </c>
      <c r="H49" s="22" t="s">
        <v>63</v>
      </c>
      <c r="I49" s="19" t="s">
        <v>78</v>
      </c>
      <c r="J49" s="14" t="s">
        <v>63</v>
      </c>
      <c r="K49" s="22" t="s">
        <v>63</v>
      </c>
      <c r="L49" s="19" t="s">
        <v>74</v>
      </c>
      <c r="M49" s="14" t="s">
        <v>63</v>
      </c>
      <c r="N49" s="22" t="s">
        <v>63</v>
      </c>
      <c r="O49" s="19" t="s">
        <v>70</v>
      </c>
      <c r="P49" s="19" t="s">
        <v>78</v>
      </c>
      <c r="Q49" s="19" t="s">
        <v>99</v>
      </c>
      <c r="R49" s="37">
        <f t="shared" si="6"/>
        <v>0</v>
      </c>
      <c r="S49" s="4"/>
      <c r="T49" s="4"/>
    </row>
    <row r="50" spans="1:20" s="5" customFormat="1" ht="10.5" customHeight="1" x14ac:dyDescent="0.25">
      <c r="A50" s="17" t="s">
        <v>54</v>
      </c>
      <c r="B50" s="56" t="s">
        <v>45</v>
      </c>
      <c r="C50" s="18" t="s">
        <v>73</v>
      </c>
      <c r="D50" s="14" t="s">
        <v>63</v>
      </c>
      <c r="E50" s="22" t="s">
        <v>63</v>
      </c>
      <c r="F50" s="18" t="s">
        <v>69</v>
      </c>
      <c r="G50" s="14" t="s">
        <v>63</v>
      </c>
      <c r="H50" s="22" t="s">
        <v>63</v>
      </c>
      <c r="I50" s="18" t="s">
        <v>77</v>
      </c>
      <c r="J50" s="14" t="s">
        <v>63</v>
      </c>
      <c r="K50" s="22" t="s">
        <v>63</v>
      </c>
      <c r="L50" s="18" t="s">
        <v>73</v>
      </c>
      <c r="M50" s="14" t="s">
        <v>63</v>
      </c>
      <c r="N50" s="22" t="s">
        <v>63</v>
      </c>
      <c r="O50" s="18" t="s">
        <v>69</v>
      </c>
      <c r="P50" s="18" t="s">
        <v>77</v>
      </c>
      <c r="Q50" s="18" t="s">
        <v>98</v>
      </c>
      <c r="R50" s="37">
        <f t="shared" si="6"/>
        <v>0</v>
      </c>
      <c r="S50" s="4"/>
      <c r="T50" s="4"/>
    </row>
    <row r="51" spans="1:20" s="5" customFormat="1" ht="10.5" customHeight="1" x14ac:dyDescent="0.25">
      <c r="A51" s="17" t="s">
        <v>55</v>
      </c>
      <c r="B51" s="56" t="s">
        <v>45</v>
      </c>
      <c r="C51" s="18" t="s">
        <v>73</v>
      </c>
      <c r="D51" s="14" t="s">
        <v>63</v>
      </c>
      <c r="E51" s="22" t="s">
        <v>63</v>
      </c>
      <c r="F51" s="18" t="s">
        <v>69</v>
      </c>
      <c r="G51" s="14" t="s">
        <v>63</v>
      </c>
      <c r="H51" s="22" t="s">
        <v>63</v>
      </c>
      <c r="I51" s="18" t="s">
        <v>77</v>
      </c>
      <c r="J51" s="14" t="s">
        <v>63</v>
      </c>
      <c r="K51" s="22" t="s">
        <v>63</v>
      </c>
      <c r="L51" s="18" t="s">
        <v>73</v>
      </c>
      <c r="M51" s="14" t="s">
        <v>63</v>
      </c>
      <c r="N51" s="22" t="s">
        <v>63</v>
      </c>
      <c r="O51" s="18" t="s">
        <v>69</v>
      </c>
      <c r="P51" s="18" t="s">
        <v>77</v>
      </c>
      <c r="Q51" s="18" t="s">
        <v>98</v>
      </c>
      <c r="R51" s="37">
        <f t="shared" si="6"/>
        <v>0</v>
      </c>
      <c r="S51" s="4"/>
      <c r="T51" s="4"/>
    </row>
    <row r="52" spans="1:20" s="5" customFormat="1" ht="10.5" customHeight="1" x14ac:dyDescent="0.25">
      <c r="A52" s="17" t="s">
        <v>56</v>
      </c>
      <c r="B52" s="56" t="s">
        <v>45</v>
      </c>
      <c r="C52" s="18" t="s">
        <v>73</v>
      </c>
      <c r="D52" s="14" t="s">
        <v>63</v>
      </c>
      <c r="E52" s="22" t="s">
        <v>63</v>
      </c>
      <c r="F52" s="18" t="s">
        <v>69</v>
      </c>
      <c r="G52" s="14" t="s">
        <v>63</v>
      </c>
      <c r="H52" s="22" t="s">
        <v>63</v>
      </c>
      <c r="I52" s="18" t="s">
        <v>77</v>
      </c>
      <c r="J52" s="14" t="s">
        <v>63</v>
      </c>
      <c r="K52" s="22" t="s">
        <v>63</v>
      </c>
      <c r="L52" s="18" t="s">
        <v>73</v>
      </c>
      <c r="M52" s="14" t="s">
        <v>63</v>
      </c>
      <c r="N52" s="22" t="s">
        <v>63</v>
      </c>
      <c r="O52" s="18" t="s">
        <v>69</v>
      </c>
      <c r="P52" s="18" t="s">
        <v>77</v>
      </c>
      <c r="Q52" s="18" t="s">
        <v>98</v>
      </c>
      <c r="R52" s="37">
        <f t="shared" si="6"/>
        <v>0</v>
      </c>
      <c r="S52" s="4"/>
      <c r="T52" s="4"/>
    </row>
    <row r="53" spans="1:20" s="5" customFormat="1" ht="10.5" customHeight="1" x14ac:dyDescent="0.25">
      <c r="A53" s="17" t="s">
        <v>28</v>
      </c>
      <c r="B53" s="56" t="s">
        <v>45</v>
      </c>
      <c r="C53" s="18" t="s">
        <v>73</v>
      </c>
      <c r="D53" s="14" t="s">
        <v>63</v>
      </c>
      <c r="E53" s="22" t="s">
        <v>63</v>
      </c>
      <c r="F53" s="18" t="s">
        <v>69</v>
      </c>
      <c r="G53" s="14" t="s">
        <v>63</v>
      </c>
      <c r="H53" s="22" t="s">
        <v>63</v>
      </c>
      <c r="I53" s="18" t="s">
        <v>77</v>
      </c>
      <c r="J53" s="14" t="s">
        <v>63</v>
      </c>
      <c r="K53" s="22" t="s">
        <v>63</v>
      </c>
      <c r="L53" s="18" t="s">
        <v>73</v>
      </c>
      <c r="M53" s="14" t="s">
        <v>63</v>
      </c>
      <c r="N53" s="22" t="s">
        <v>63</v>
      </c>
      <c r="O53" s="18" t="s">
        <v>69</v>
      </c>
      <c r="P53" s="18" t="s">
        <v>77</v>
      </c>
      <c r="Q53" s="18" t="s">
        <v>98</v>
      </c>
      <c r="R53" s="37">
        <f t="shared" si="6"/>
        <v>0</v>
      </c>
      <c r="S53" s="4"/>
      <c r="T53" s="4"/>
    </row>
    <row r="54" spans="1:20" s="5" customFormat="1" ht="10.5" customHeight="1" x14ac:dyDescent="0.25">
      <c r="A54" s="17" t="s">
        <v>29</v>
      </c>
      <c r="B54" s="56" t="s">
        <v>45</v>
      </c>
      <c r="C54" s="18" t="s">
        <v>73</v>
      </c>
      <c r="D54" s="14" t="s">
        <v>63</v>
      </c>
      <c r="E54" s="22" t="s">
        <v>63</v>
      </c>
      <c r="F54" s="18" t="s">
        <v>69</v>
      </c>
      <c r="G54" s="14" t="s">
        <v>63</v>
      </c>
      <c r="H54" s="22" t="s">
        <v>63</v>
      </c>
      <c r="I54" s="18" t="s">
        <v>77</v>
      </c>
      <c r="J54" s="14" t="s">
        <v>63</v>
      </c>
      <c r="K54" s="22" t="s">
        <v>63</v>
      </c>
      <c r="L54" s="18" t="s">
        <v>73</v>
      </c>
      <c r="M54" s="14" t="s">
        <v>63</v>
      </c>
      <c r="N54" s="22" t="s">
        <v>63</v>
      </c>
      <c r="O54" s="18" t="s">
        <v>69</v>
      </c>
      <c r="P54" s="18" t="s">
        <v>77</v>
      </c>
      <c r="Q54" s="18" t="s">
        <v>98</v>
      </c>
      <c r="R54" s="37">
        <f t="shared" si="6"/>
        <v>0</v>
      </c>
      <c r="S54" s="4"/>
      <c r="T54" s="4"/>
    </row>
    <row r="55" spans="1:20" s="5" customFormat="1" ht="10.5" customHeight="1" x14ac:dyDescent="0.25">
      <c r="A55" s="17" t="s">
        <v>30</v>
      </c>
      <c r="B55" s="56" t="s">
        <v>45</v>
      </c>
      <c r="C55" s="18" t="s">
        <v>73</v>
      </c>
      <c r="D55" s="14" t="s">
        <v>63</v>
      </c>
      <c r="E55" s="22" t="s">
        <v>63</v>
      </c>
      <c r="F55" s="18" t="s">
        <v>69</v>
      </c>
      <c r="G55" s="14" t="s">
        <v>63</v>
      </c>
      <c r="H55" s="22" t="s">
        <v>63</v>
      </c>
      <c r="I55" s="18" t="s">
        <v>77</v>
      </c>
      <c r="J55" s="14" t="s">
        <v>63</v>
      </c>
      <c r="K55" s="22" t="s">
        <v>63</v>
      </c>
      <c r="L55" s="18" t="s">
        <v>73</v>
      </c>
      <c r="M55" s="14" t="s">
        <v>63</v>
      </c>
      <c r="N55" s="22" t="s">
        <v>63</v>
      </c>
      <c r="O55" s="18" t="s">
        <v>69</v>
      </c>
      <c r="P55" s="18" t="s">
        <v>77</v>
      </c>
      <c r="Q55" s="18" t="s">
        <v>98</v>
      </c>
      <c r="R55" s="37">
        <f t="shared" si="6"/>
        <v>0</v>
      </c>
      <c r="S55" s="4"/>
      <c r="T55" s="4"/>
    </row>
    <row r="56" spans="1:20" s="5" customFormat="1" ht="10.5" customHeight="1" x14ac:dyDescent="0.25">
      <c r="A56" s="17" t="s">
        <v>31</v>
      </c>
      <c r="B56" s="56" t="s">
        <v>45</v>
      </c>
      <c r="C56" s="18" t="s">
        <v>73</v>
      </c>
      <c r="D56" s="14" t="s">
        <v>63</v>
      </c>
      <c r="E56" s="22" t="s">
        <v>63</v>
      </c>
      <c r="F56" s="18" t="s">
        <v>69</v>
      </c>
      <c r="G56" s="14" t="s">
        <v>63</v>
      </c>
      <c r="H56" s="22" t="s">
        <v>63</v>
      </c>
      <c r="I56" s="18" t="s">
        <v>77</v>
      </c>
      <c r="J56" s="14" t="s">
        <v>63</v>
      </c>
      <c r="K56" s="22" t="s">
        <v>63</v>
      </c>
      <c r="L56" s="18" t="s">
        <v>73</v>
      </c>
      <c r="M56" s="14" t="s">
        <v>63</v>
      </c>
      <c r="N56" s="22" t="s">
        <v>63</v>
      </c>
      <c r="O56" s="18" t="s">
        <v>69</v>
      </c>
      <c r="P56" s="18" t="s">
        <v>77</v>
      </c>
      <c r="Q56" s="18" t="s">
        <v>98</v>
      </c>
      <c r="R56" s="37">
        <f t="shared" si="6"/>
        <v>0</v>
      </c>
      <c r="S56" s="4"/>
      <c r="T56" s="4"/>
    </row>
    <row r="57" spans="1:20" s="5" customFormat="1" ht="10.5" customHeight="1" x14ac:dyDescent="0.25">
      <c r="A57" s="17" t="s">
        <v>32</v>
      </c>
      <c r="B57" s="56" t="s">
        <v>45</v>
      </c>
      <c r="C57" s="18" t="s">
        <v>73</v>
      </c>
      <c r="D57" s="14" t="s">
        <v>63</v>
      </c>
      <c r="E57" s="22" t="s">
        <v>63</v>
      </c>
      <c r="F57" s="18" t="s">
        <v>69</v>
      </c>
      <c r="G57" s="14" t="s">
        <v>63</v>
      </c>
      <c r="H57" s="22" t="s">
        <v>63</v>
      </c>
      <c r="I57" s="18" t="s">
        <v>77</v>
      </c>
      <c r="J57" s="14" t="s">
        <v>63</v>
      </c>
      <c r="K57" s="22" t="s">
        <v>63</v>
      </c>
      <c r="L57" s="18" t="s">
        <v>73</v>
      </c>
      <c r="M57" s="14" t="s">
        <v>63</v>
      </c>
      <c r="N57" s="22" t="s">
        <v>63</v>
      </c>
      <c r="O57" s="18" t="s">
        <v>69</v>
      </c>
      <c r="P57" s="18" t="s">
        <v>77</v>
      </c>
      <c r="Q57" s="18" t="s">
        <v>98</v>
      </c>
      <c r="R57" s="37">
        <f t="shared" si="6"/>
        <v>0</v>
      </c>
      <c r="S57" s="4"/>
      <c r="T57" s="4"/>
    </row>
    <row r="58" spans="1:20" s="5" customFormat="1" ht="10.5" customHeight="1" x14ac:dyDescent="0.25">
      <c r="A58" s="17" t="s">
        <v>33</v>
      </c>
      <c r="B58" s="56" t="s">
        <v>45</v>
      </c>
      <c r="C58" s="18" t="s">
        <v>73</v>
      </c>
      <c r="D58" s="14" t="s">
        <v>63</v>
      </c>
      <c r="E58" s="22" t="s">
        <v>63</v>
      </c>
      <c r="F58" s="18" t="s">
        <v>69</v>
      </c>
      <c r="G58" s="14" t="s">
        <v>63</v>
      </c>
      <c r="H58" s="22" t="s">
        <v>63</v>
      </c>
      <c r="I58" s="18" t="s">
        <v>77</v>
      </c>
      <c r="J58" s="14" t="s">
        <v>63</v>
      </c>
      <c r="K58" s="22" t="s">
        <v>63</v>
      </c>
      <c r="L58" s="18" t="s">
        <v>73</v>
      </c>
      <c r="M58" s="14" t="s">
        <v>63</v>
      </c>
      <c r="N58" s="22" t="s">
        <v>63</v>
      </c>
      <c r="O58" s="18" t="s">
        <v>69</v>
      </c>
      <c r="P58" s="18" t="s">
        <v>77</v>
      </c>
      <c r="Q58" s="18" t="s">
        <v>98</v>
      </c>
      <c r="R58" s="37">
        <f t="shared" si="6"/>
        <v>0</v>
      </c>
      <c r="S58" s="4"/>
      <c r="T58" s="4"/>
    </row>
    <row r="59" spans="1:20" s="5" customFormat="1" ht="10.5" customHeight="1" x14ac:dyDescent="0.25">
      <c r="A59" s="17" t="s">
        <v>34</v>
      </c>
      <c r="B59" s="56" t="s">
        <v>45</v>
      </c>
      <c r="C59" s="18" t="s">
        <v>73</v>
      </c>
      <c r="D59" s="14" t="s">
        <v>63</v>
      </c>
      <c r="E59" s="22" t="s">
        <v>63</v>
      </c>
      <c r="F59" s="18" t="s">
        <v>69</v>
      </c>
      <c r="G59" s="14" t="s">
        <v>63</v>
      </c>
      <c r="H59" s="22" t="s">
        <v>63</v>
      </c>
      <c r="I59" s="18" t="s">
        <v>77</v>
      </c>
      <c r="J59" s="14" t="s">
        <v>63</v>
      </c>
      <c r="K59" s="22" t="s">
        <v>63</v>
      </c>
      <c r="L59" s="18" t="s">
        <v>73</v>
      </c>
      <c r="M59" s="14" t="s">
        <v>63</v>
      </c>
      <c r="N59" s="22" t="s">
        <v>63</v>
      </c>
      <c r="O59" s="18" t="s">
        <v>69</v>
      </c>
      <c r="P59" s="18" t="s">
        <v>77</v>
      </c>
      <c r="Q59" s="18" t="s">
        <v>98</v>
      </c>
      <c r="R59" s="37">
        <f t="shared" si="6"/>
        <v>0</v>
      </c>
      <c r="S59" s="4"/>
      <c r="T59" s="4"/>
    </row>
    <row r="60" spans="1:20" s="5" customFormat="1" ht="10.5" customHeight="1" x14ac:dyDescent="0.25">
      <c r="A60" s="17" t="s">
        <v>35</v>
      </c>
      <c r="B60" s="56" t="s">
        <v>45</v>
      </c>
      <c r="C60" s="18" t="s">
        <v>73</v>
      </c>
      <c r="D60" s="14" t="s">
        <v>63</v>
      </c>
      <c r="E60" s="22" t="s">
        <v>63</v>
      </c>
      <c r="F60" s="18" t="s">
        <v>69</v>
      </c>
      <c r="G60" s="14" t="s">
        <v>63</v>
      </c>
      <c r="H60" s="22" t="s">
        <v>63</v>
      </c>
      <c r="I60" s="18" t="s">
        <v>77</v>
      </c>
      <c r="J60" s="14" t="s">
        <v>63</v>
      </c>
      <c r="K60" s="22" t="s">
        <v>63</v>
      </c>
      <c r="L60" s="18" t="s">
        <v>73</v>
      </c>
      <c r="M60" s="14" t="s">
        <v>63</v>
      </c>
      <c r="N60" s="22" t="s">
        <v>63</v>
      </c>
      <c r="O60" s="18" t="s">
        <v>69</v>
      </c>
      <c r="P60" s="18" t="s">
        <v>77</v>
      </c>
      <c r="Q60" s="18" t="s">
        <v>98</v>
      </c>
      <c r="R60" s="37">
        <f t="shared" si="6"/>
        <v>0</v>
      </c>
      <c r="S60" s="4"/>
      <c r="T60" s="4"/>
    </row>
    <row r="61" spans="1:20" s="5" customFormat="1" ht="10.5" customHeight="1" x14ac:dyDescent="0.25">
      <c r="A61" s="17" t="s">
        <v>36</v>
      </c>
      <c r="B61" s="56" t="s">
        <v>45</v>
      </c>
      <c r="C61" s="19" t="s">
        <v>74</v>
      </c>
      <c r="D61" s="14" t="s">
        <v>63</v>
      </c>
      <c r="E61" s="22" t="s">
        <v>63</v>
      </c>
      <c r="F61" s="19" t="s">
        <v>70</v>
      </c>
      <c r="G61" s="14" t="s">
        <v>63</v>
      </c>
      <c r="H61" s="22" t="s">
        <v>63</v>
      </c>
      <c r="I61" s="19" t="s">
        <v>78</v>
      </c>
      <c r="J61" s="14" t="s">
        <v>63</v>
      </c>
      <c r="K61" s="22" t="s">
        <v>63</v>
      </c>
      <c r="L61" s="19" t="s">
        <v>74</v>
      </c>
      <c r="M61" s="14" t="s">
        <v>63</v>
      </c>
      <c r="N61" s="22" t="s">
        <v>63</v>
      </c>
      <c r="O61" s="19" t="s">
        <v>70</v>
      </c>
      <c r="P61" s="19" t="s">
        <v>78</v>
      </c>
      <c r="Q61" s="19" t="s">
        <v>99</v>
      </c>
      <c r="R61" s="37">
        <f t="shared" si="6"/>
        <v>0</v>
      </c>
      <c r="S61" s="4"/>
      <c r="T61" s="4"/>
    </row>
    <row r="62" spans="1:20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84</v>
      </c>
      <c r="G62" s="14" t="s">
        <v>63</v>
      </c>
      <c r="H62" s="22" t="s">
        <v>63</v>
      </c>
      <c r="I62" s="20" t="s">
        <v>86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84</v>
      </c>
      <c r="P62" s="20" t="s">
        <v>71</v>
      </c>
      <c r="Q62" s="20" t="s">
        <v>86</v>
      </c>
      <c r="R62" s="37">
        <f t="shared" si="6"/>
        <v>0</v>
      </c>
      <c r="S62" s="4"/>
      <c r="T62" s="4"/>
    </row>
    <row r="63" spans="1:20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85</v>
      </c>
      <c r="G63" s="81" t="s">
        <v>63</v>
      </c>
      <c r="H63" s="82" t="s">
        <v>63</v>
      </c>
      <c r="I63" s="80" t="s">
        <v>88</v>
      </c>
      <c r="J63" s="81" t="s">
        <v>63</v>
      </c>
      <c r="K63" s="82" t="s">
        <v>63</v>
      </c>
      <c r="L63" s="80" t="s">
        <v>87</v>
      </c>
      <c r="M63" s="81" t="s">
        <v>63</v>
      </c>
      <c r="N63" s="82" t="s">
        <v>63</v>
      </c>
      <c r="O63" s="80" t="s">
        <v>85</v>
      </c>
      <c r="P63" s="80" t="s">
        <v>75</v>
      </c>
      <c r="Q63" s="80" t="s">
        <v>87</v>
      </c>
      <c r="R63" s="83">
        <f>COUNT(C63:N63)</f>
        <v>0</v>
      </c>
      <c r="S63" s="4"/>
      <c r="T63" s="4"/>
    </row>
    <row r="64" spans="1:20" s="5" customFormat="1" ht="6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s="5" customFormat="1" ht="13.5" customHeight="1" x14ac:dyDescent="0.25">
      <c r="B65" s="3"/>
      <c r="C65" s="3"/>
      <c r="D65" s="3"/>
      <c r="E65" s="3"/>
      <c r="F65" s="3"/>
      <c r="G65" s="3"/>
      <c r="H65" s="3"/>
      <c r="I65" s="52"/>
      <c r="J65" s="3"/>
      <c r="K65" s="3"/>
      <c r="L65" s="3"/>
      <c r="M65" s="3"/>
      <c r="N65" s="3"/>
      <c r="O65" s="3"/>
      <c r="P65" s="3"/>
      <c r="Q65" s="3"/>
      <c r="R65" s="3"/>
    </row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8:R8"/>
    <mergeCell ref="A9:R9"/>
    <mergeCell ref="A10:R10"/>
    <mergeCell ref="A11:R11"/>
    <mergeCell ref="A1:R1"/>
    <mergeCell ref="A2:R2"/>
    <mergeCell ref="A3:R3"/>
    <mergeCell ref="A4:R4"/>
    <mergeCell ref="B5:F5"/>
    <mergeCell ref="G5:R5"/>
    <mergeCell ref="B6:F6"/>
    <mergeCell ref="G6:R6"/>
    <mergeCell ref="A7:R7"/>
  </mergeCells>
  <phoneticPr fontId="0" type="noConversion"/>
  <conditionalFormatting sqref="A37:E63 A28:D28 O28:R28 G37:K63 A14:R16 A19:F19 A34:R34 A33:I33 H18:K19 A20:K21 A17:K17 M17:R18 M37:N63 P37:P63 R37:R63 M20:R21 O19:R19 A22:R27 A29:R32 K33:R33 A18:E18">
    <cfRule type="expression" dxfId="125" priority="23">
      <formula>MOD(ROW(),2)=0</formula>
    </cfRule>
  </conditionalFormatting>
  <conditionalFormatting sqref="E28">
    <cfRule type="expression" dxfId="124" priority="22">
      <formula>MOD(ROW(),2)=0</formula>
    </cfRule>
  </conditionalFormatting>
  <conditionalFormatting sqref="F28">
    <cfRule type="expression" dxfId="123" priority="21">
      <formula>MOD(ROW(),2)=0</formula>
    </cfRule>
  </conditionalFormatting>
  <conditionalFormatting sqref="F37:F63">
    <cfRule type="expression" dxfId="122" priority="20">
      <formula>MOD(ROW(),2)=0</formula>
    </cfRule>
  </conditionalFormatting>
  <conditionalFormatting sqref="G28">
    <cfRule type="expression" dxfId="121" priority="19">
      <formula>MOD(ROW(),2)=0</formula>
    </cfRule>
  </conditionalFormatting>
  <conditionalFormatting sqref="H28">
    <cfRule type="expression" dxfId="120" priority="18">
      <formula>MOD(ROW(),2)=0</formula>
    </cfRule>
  </conditionalFormatting>
  <conditionalFormatting sqref="I28">
    <cfRule type="expression" dxfId="119" priority="17">
      <formula>MOD(ROW(),2)=0</formula>
    </cfRule>
  </conditionalFormatting>
  <conditionalFormatting sqref="J28">
    <cfRule type="expression" dxfId="118" priority="16">
      <formula>MOD(ROW(),2)=0</formula>
    </cfRule>
  </conditionalFormatting>
  <conditionalFormatting sqref="J33">
    <cfRule type="expression" dxfId="117" priority="15">
      <formula>MOD(ROW(),2)=0</formula>
    </cfRule>
  </conditionalFormatting>
  <conditionalFormatting sqref="K28">
    <cfRule type="expression" dxfId="116" priority="14">
      <formula>MOD(ROW(),2)=0</formula>
    </cfRule>
  </conditionalFormatting>
  <conditionalFormatting sqref="L17:L21">
    <cfRule type="expression" dxfId="115" priority="13">
      <formula>MOD(ROW(),2)=0</formula>
    </cfRule>
  </conditionalFormatting>
  <conditionalFormatting sqref="L62:L63">
    <cfRule type="expression" dxfId="114" priority="12">
      <formula>MOD(ROW(),2)=0</formula>
    </cfRule>
  </conditionalFormatting>
  <conditionalFormatting sqref="L37:L61">
    <cfRule type="expression" dxfId="113" priority="11">
      <formula>MOD(ROW(),2)=0</formula>
    </cfRule>
  </conditionalFormatting>
  <conditionalFormatting sqref="O37:O61">
    <cfRule type="expression" dxfId="112" priority="10">
      <formula>MOD(ROW(),2)=0</formula>
    </cfRule>
  </conditionalFormatting>
  <conditionalFormatting sqref="O62:O63">
    <cfRule type="expression" dxfId="111" priority="9">
      <formula>MOD(ROW(),2)=0</formula>
    </cfRule>
  </conditionalFormatting>
  <conditionalFormatting sqref="Q37:Q61">
    <cfRule type="expression" dxfId="110" priority="8">
      <formula>MOD(ROW(),2)=0</formula>
    </cfRule>
  </conditionalFormatting>
  <conditionalFormatting sqref="Q62">
    <cfRule type="expression" dxfId="109" priority="7">
      <formula>MOD(ROW(),2)=0</formula>
    </cfRule>
  </conditionalFormatting>
  <conditionalFormatting sqref="Q63">
    <cfRule type="expression" dxfId="108" priority="6">
      <formula>MOD(ROW(),2)=0</formula>
    </cfRule>
  </conditionalFormatting>
  <conditionalFormatting sqref="L28">
    <cfRule type="expression" dxfId="107" priority="5">
      <formula>MOD(ROW(),2)=0</formula>
    </cfRule>
  </conditionalFormatting>
  <conditionalFormatting sqref="M19">
    <cfRule type="expression" dxfId="106" priority="4">
      <formula>MOD(ROW(),2)=0</formula>
    </cfRule>
  </conditionalFormatting>
  <conditionalFormatting sqref="M28">
    <cfRule type="expression" dxfId="105" priority="3">
      <formula>MOD(ROW(),2)=0</formula>
    </cfRule>
  </conditionalFormatting>
  <conditionalFormatting sqref="N19">
    <cfRule type="expression" dxfId="104" priority="2">
      <formula>MOD(ROW(),2)=0</formula>
    </cfRule>
  </conditionalFormatting>
  <conditionalFormatting sqref="N28">
    <cfRule type="expression" dxfId="103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zoomScale="140" zoomScaleNormal="140" workbookViewId="0">
      <pane ySplit="13" topLeftCell="A14" activePane="bottomLeft" state="frozen"/>
      <selection pane="bottomLeft" activeCell="T13" sqref="T13"/>
    </sheetView>
  </sheetViews>
  <sheetFormatPr defaultColWidth="9.109375" defaultRowHeight="12" customHeight="1" x14ac:dyDescent="0.25"/>
  <cols>
    <col min="1" max="1" width="12.6640625" style="5" customWidth="1"/>
    <col min="2" max="2" width="3.5546875" style="3" customWidth="1"/>
    <col min="3" max="17" width="5.33203125" style="1" customWidth="1"/>
    <col min="18" max="18" width="4.44140625" style="1" customWidth="1"/>
    <col min="19" max="19" width="4.33203125" style="1" customWidth="1"/>
    <col min="20" max="20" width="4.44140625" style="2" bestFit="1" customWidth="1"/>
    <col min="21" max="16384" width="9.109375" style="2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11.25" customHeight="1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94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5" customFormat="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94" customFormat="1" ht="7.8" x14ac:dyDescent="0.25">
      <c r="A10" s="124" t="s">
        <v>122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94" customFormat="1" ht="8.4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13.8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</row>
    <row r="13" spans="1:21" s="5" customFormat="1" ht="8.4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S13" s="6"/>
      <c r="T13" s="6"/>
    </row>
    <row r="14" spans="1:21" ht="10.5" customHeight="1" thickTop="1" x14ac:dyDescent="0.25">
      <c r="A14" s="53" t="s">
        <v>58</v>
      </c>
      <c r="B14" s="54" t="s">
        <v>1</v>
      </c>
      <c r="C14" s="16">
        <v>10.199999999999999</v>
      </c>
      <c r="D14" s="16">
        <v>10.199999999999999</v>
      </c>
      <c r="E14" s="16">
        <v>10.34</v>
      </c>
      <c r="F14" s="16">
        <v>8.2899999999999991</v>
      </c>
      <c r="G14" s="16">
        <v>8.1</v>
      </c>
      <c r="H14" s="16">
        <v>7.35</v>
      </c>
      <c r="I14" s="16">
        <v>7.64</v>
      </c>
      <c r="J14" s="16">
        <v>7.4</v>
      </c>
      <c r="K14" s="16">
        <v>7.34</v>
      </c>
      <c r="L14" s="16">
        <v>8.4700000000000006</v>
      </c>
      <c r="M14" s="16">
        <v>8.93</v>
      </c>
      <c r="N14" s="23">
        <v>8.83</v>
      </c>
      <c r="O14" s="45">
        <f>MAX(C14:N14)</f>
        <v>10.34</v>
      </c>
      <c r="P14" s="50">
        <f t="shared" ref="P14:P34" si="0">MIN(C14:N14)</f>
        <v>7.34</v>
      </c>
      <c r="Q14" s="26">
        <f t="shared" ref="Q14:Q34" si="1">AVERAGE(C14:N14)</f>
        <v>8.5908333333333342</v>
      </c>
      <c r="R14" s="43">
        <f t="shared" ref="R14:R34" si="2">COUNT(C14:N14)</f>
        <v>12</v>
      </c>
      <c r="S14" s="2"/>
      <c r="T14" s="7"/>
      <c r="U14" s="8"/>
    </row>
    <row r="15" spans="1:21" ht="10.5" customHeight="1" x14ac:dyDescent="0.25">
      <c r="A15" s="17" t="s">
        <v>0</v>
      </c>
      <c r="B15" s="55" t="s">
        <v>3</v>
      </c>
      <c r="C15" s="66">
        <v>6.16</v>
      </c>
      <c r="D15" s="66">
        <v>7</v>
      </c>
      <c r="E15" s="66">
        <v>7.3</v>
      </c>
      <c r="F15" s="66">
        <v>7.01</v>
      </c>
      <c r="G15" s="66">
        <v>6.98</v>
      </c>
      <c r="H15" s="66">
        <v>6.31</v>
      </c>
      <c r="I15" s="66">
        <v>6.51</v>
      </c>
      <c r="J15" s="66">
        <v>6.95</v>
      </c>
      <c r="K15" s="66">
        <v>6.33</v>
      </c>
      <c r="L15" s="66">
        <v>6.74</v>
      </c>
      <c r="M15" s="66">
        <v>6.6</v>
      </c>
      <c r="N15" s="67">
        <v>6.43</v>
      </c>
      <c r="O15" s="40">
        <f t="shared" ref="O15:O34" si="3">MAX(C15:N15)</f>
        <v>7.3</v>
      </c>
      <c r="P15" s="68">
        <f t="shared" si="0"/>
        <v>6.16</v>
      </c>
      <c r="Q15" s="63">
        <f t="shared" si="1"/>
        <v>6.6933333333333325</v>
      </c>
      <c r="R15" s="37">
        <f t="shared" si="2"/>
        <v>12</v>
      </c>
      <c r="S15" s="2"/>
      <c r="T15" s="7"/>
      <c r="U15" s="8"/>
    </row>
    <row r="16" spans="1:21" ht="10.5" customHeight="1" x14ac:dyDescent="0.25">
      <c r="A16" s="17" t="s">
        <v>4</v>
      </c>
      <c r="B16" s="55" t="s">
        <v>2</v>
      </c>
      <c r="C16" s="15">
        <v>11.6</v>
      </c>
      <c r="D16" s="15">
        <v>10</v>
      </c>
      <c r="E16" s="15">
        <v>12.8</v>
      </c>
      <c r="F16" s="15">
        <v>20.8</v>
      </c>
      <c r="G16" s="15">
        <v>22.4</v>
      </c>
      <c r="H16" s="15">
        <v>26.2</v>
      </c>
      <c r="I16" s="15">
        <v>23.9</v>
      </c>
      <c r="J16" s="15">
        <v>28.6</v>
      </c>
      <c r="K16" s="15">
        <v>23.8</v>
      </c>
      <c r="L16" s="15">
        <v>20.3</v>
      </c>
      <c r="M16" s="15">
        <v>17</v>
      </c>
      <c r="N16" s="24">
        <v>10.7</v>
      </c>
      <c r="O16" s="41">
        <f t="shared" si="3"/>
        <v>28.6</v>
      </c>
      <c r="P16" s="49">
        <f t="shared" si="0"/>
        <v>10</v>
      </c>
      <c r="Q16" s="27">
        <f t="shared" si="1"/>
        <v>19.008333333333333</v>
      </c>
      <c r="R16" s="37">
        <f t="shared" si="2"/>
        <v>12</v>
      </c>
      <c r="S16" s="2"/>
      <c r="T16" s="7"/>
      <c r="U16" s="8"/>
    </row>
    <row r="17" spans="1:21" s="5" customFormat="1" ht="10.5" customHeight="1" x14ac:dyDescent="0.25">
      <c r="A17" s="17" t="s">
        <v>46</v>
      </c>
      <c r="B17" s="56" t="s">
        <v>39</v>
      </c>
      <c r="C17" s="69">
        <v>21</v>
      </c>
      <c r="D17" s="70">
        <v>27</v>
      </c>
      <c r="E17" s="70" t="s">
        <v>76</v>
      </c>
      <c r="F17" s="70" t="s">
        <v>76</v>
      </c>
      <c r="G17" s="70">
        <v>20</v>
      </c>
      <c r="H17" s="70">
        <v>24</v>
      </c>
      <c r="I17" s="70">
        <v>24</v>
      </c>
      <c r="J17" s="70">
        <v>20</v>
      </c>
      <c r="K17" s="70">
        <v>20</v>
      </c>
      <c r="L17" s="70">
        <v>21</v>
      </c>
      <c r="M17" s="70">
        <v>21</v>
      </c>
      <c r="N17" s="69">
        <v>25</v>
      </c>
      <c r="O17" s="71">
        <f t="shared" si="3"/>
        <v>27</v>
      </c>
      <c r="P17" s="62">
        <f t="shared" si="0"/>
        <v>20</v>
      </c>
      <c r="Q17" s="72">
        <f t="shared" si="1"/>
        <v>22.3</v>
      </c>
      <c r="R17" s="31">
        <f t="shared" si="2"/>
        <v>10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5.1999999999999998E-2</v>
      </c>
      <c r="D18" s="64">
        <v>0.12</v>
      </c>
      <c r="E18" s="64">
        <v>3.2000000000000001E-2</v>
      </c>
      <c r="F18" s="91">
        <v>7.4999999999999997E-2</v>
      </c>
      <c r="G18" s="92">
        <v>0.14000000000000001</v>
      </c>
      <c r="H18" s="64">
        <v>0.22</v>
      </c>
      <c r="I18" s="64">
        <v>9.8000000000000004E-2</v>
      </c>
      <c r="J18" s="64">
        <v>6.4000000000000001E-2</v>
      </c>
      <c r="K18" s="64">
        <v>0.11</v>
      </c>
      <c r="L18" s="64">
        <v>4.3999999999999997E-2</v>
      </c>
      <c r="M18" s="64">
        <v>0.02</v>
      </c>
      <c r="N18" s="34">
        <v>0.02</v>
      </c>
      <c r="O18" s="39">
        <f>MAX(C18:N18)</f>
        <v>0.22</v>
      </c>
      <c r="P18" s="35">
        <f t="shared" si="0"/>
        <v>0.02</v>
      </c>
      <c r="Q18" s="36">
        <f>AVERAGE(C18:N18)</f>
        <v>8.2916666666666666E-2</v>
      </c>
      <c r="R18" s="31">
        <f>COUNT(C18:N18)</f>
        <v>12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>
        <v>2.1000000000000001E-2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>
        <f>MAX(C19:N19)</f>
        <v>2.1000000000000001E-2</v>
      </c>
      <c r="P19" s="35">
        <f t="shared" ref="P19" si="4">MIN(C19:N19)</f>
        <v>2.1000000000000001E-2</v>
      </c>
      <c r="Q19" s="36">
        <f>AVERAGE(C19:N19)</f>
        <v>2.1000000000000001E-2</v>
      </c>
      <c r="R19" s="31">
        <f>COUNT(C19:N19)</f>
        <v>1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1.7000000000000001E-2</v>
      </c>
      <c r="D20" s="64">
        <v>0.14000000000000001</v>
      </c>
      <c r="E20" s="64">
        <v>2.7E-2</v>
      </c>
      <c r="F20" s="64">
        <v>2.4E-2</v>
      </c>
      <c r="G20" s="64">
        <v>6.3E-2</v>
      </c>
      <c r="H20" s="64">
        <v>9.5000000000000001E-2</v>
      </c>
      <c r="I20" s="64">
        <v>7.4999999999999997E-2</v>
      </c>
      <c r="J20" s="64">
        <v>2.4E-2</v>
      </c>
      <c r="K20" s="64">
        <v>0.04</v>
      </c>
      <c r="L20" s="64">
        <v>1.6E-2</v>
      </c>
      <c r="M20" s="64">
        <v>5.0999999999999997E-2</v>
      </c>
      <c r="N20" s="34">
        <v>1.6E-2</v>
      </c>
      <c r="O20" s="39">
        <f t="shared" si="3"/>
        <v>0.14000000000000001</v>
      </c>
      <c r="P20" s="35">
        <f t="shared" si="0"/>
        <v>1.6E-2</v>
      </c>
      <c r="Q20" s="36">
        <f t="shared" si="1"/>
        <v>4.9000000000000009E-2</v>
      </c>
      <c r="R20" s="37">
        <f t="shared" si="2"/>
        <v>12</v>
      </c>
      <c r="S20" s="3"/>
    </row>
    <row r="21" spans="1:21" s="5" customFormat="1" ht="10.5" customHeight="1" x14ac:dyDescent="0.25">
      <c r="A21" s="17" t="s">
        <v>64</v>
      </c>
      <c r="B21" s="56" t="s">
        <v>39</v>
      </c>
      <c r="C21" s="73">
        <v>4.0999999999999996</v>
      </c>
      <c r="D21" s="15">
        <v>23</v>
      </c>
      <c r="E21" s="15">
        <v>4.7</v>
      </c>
      <c r="F21" s="15">
        <v>6</v>
      </c>
      <c r="G21" s="15">
        <v>4.9000000000000004</v>
      </c>
      <c r="H21" s="15">
        <v>8.1999999999999993</v>
      </c>
      <c r="I21" s="15">
        <v>5.8</v>
      </c>
      <c r="J21" s="15">
        <v>5.6</v>
      </c>
      <c r="K21" s="15">
        <v>12</v>
      </c>
      <c r="L21" s="15">
        <v>3</v>
      </c>
      <c r="M21" s="15">
        <v>3.3</v>
      </c>
      <c r="N21" s="74">
        <v>5.3</v>
      </c>
      <c r="O21" s="41">
        <f t="shared" si="3"/>
        <v>23</v>
      </c>
      <c r="P21" s="75">
        <f t="shared" si="0"/>
        <v>3</v>
      </c>
      <c r="Q21" s="27">
        <f t="shared" si="1"/>
        <v>7.1583333333333314</v>
      </c>
      <c r="R21" s="31">
        <f t="shared" si="2"/>
        <v>12</v>
      </c>
      <c r="S21" s="3"/>
    </row>
    <row r="22" spans="1:21" ht="10.5" customHeight="1" x14ac:dyDescent="0.25">
      <c r="A22" s="17" t="s">
        <v>6</v>
      </c>
      <c r="B22" s="56" t="s">
        <v>39</v>
      </c>
      <c r="C22" s="9">
        <v>6.9000000000000006E-2</v>
      </c>
      <c r="D22" s="9">
        <v>0.64439999999999997</v>
      </c>
      <c r="E22" s="9">
        <v>8.4699999999999998E-2</v>
      </c>
      <c r="F22" s="9">
        <v>0.1132</v>
      </c>
      <c r="G22" s="9">
        <v>0.3</v>
      </c>
      <c r="H22" s="9">
        <v>0.21049999999999999</v>
      </c>
      <c r="I22" s="9">
        <v>0.17660000000000001</v>
      </c>
      <c r="J22" s="9">
        <v>4.7800000000000002E-2</v>
      </c>
      <c r="K22" s="9">
        <v>0.41289999999999999</v>
      </c>
      <c r="L22" s="9">
        <v>6.5600000000000006E-2</v>
      </c>
      <c r="M22" s="9" t="s">
        <v>102</v>
      </c>
      <c r="N22" s="42">
        <v>9.4399999999999998E-2</v>
      </c>
      <c r="O22" s="46">
        <f t="shared" si="3"/>
        <v>0.64439999999999997</v>
      </c>
      <c r="P22" s="25">
        <f t="shared" si="0"/>
        <v>4.7800000000000002E-2</v>
      </c>
      <c r="Q22" s="28">
        <f t="shared" si="1"/>
        <v>0.2017363636363636</v>
      </c>
      <c r="R22" s="37">
        <f t="shared" si="2"/>
        <v>11</v>
      </c>
      <c r="S22" s="2"/>
      <c r="T22" s="7"/>
      <c r="U22" s="8"/>
    </row>
    <row r="23" spans="1:2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S23" s="2"/>
      <c r="T23" s="7"/>
      <c r="U23" s="8"/>
    </row>
    <row r="24" spans="1:2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 t="s">
        <v>79</v>
      </c>
      <c r="F24" s="9">
        <v>6.9999999999999999E-4</v>
      </c>
      <c r="G24" s="9">
        <v>5.0000000000000001E-4</v>
      </c>
      <c r="H24" s="9" t="s">
        <v>79</v>
      </c>
      <c r="I24" s="9" t="s">
        <v>79</v>
      </c>
      <c r="J24" s="9" t="s">
        <v>79</v>
      </c>
      <c r="K24" s="9" t="s">
        <v>79</v>
      </c>
      <c r="L24" s="9" t="s">
        <v>79</v>
      </c>
      <c r="M24" s="9" t="s">
        <v>79</v>
      </c>
      <c r="N24" s="9" t="s">
        <v>79</v>
      </c>
      <c r="O24" s="46">
        <f>MAX(C24:N24)</f>
        <v>6.9999999999999999E-4</v>
      </c>
      <c r="P24" s="25">
        <f t="shared" ref="P24" si="5">MIN(C24:N24)</f>
        <v>5.0000000000000001E-4</v>
      </c>
      <c r="Q24" s="28">
        <f t="shared" ref="Q24" si="6">AVERAGE(C24:N24)</f>
        <v>6.0000000000000006E-4</v>
      </c>
      <c r="R24" s="37">
        <f t="shared" si="2"/>
        <v>2</v>
      </c>
      <c r="S24" s="2"/>
      <c r="T24" s="7"/>
      <c r="U24" s="8"/>
    </row>
    <row r="25" spans="1:21" ht="10.5" customHeight="1" x14ac:dyDescent="0.25">
      <c r="A25" s="17" t="s">
        <v>8</v>
      </c>
      <c r="B25" s="56" t="s">
        <v>39</v>
      </c>
      <c r="C25" s="9" t="s">
        <v>80</v>
      </c>
      <c r="D25" s="9">
        <v>1.4E-3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2.7000000000000001E-3</v>
      </c>
      <c r="L25" s="9" t="s">
        <v>80</v>
      </c>
      <c r="M25" s="9" t="s">
        <v>80</v>
      </c>
      <c r="N25" s="9" t="s">
        <v>80</v>
      </c>
      <c r="O25" s="47">
        <f>MAX(C25:N25)</f>
        <v>2.7000000000000001E-3</v>
      </c>
      <c r="P25" s="25">
        <f t="shared" si="0"/>
        <v>1.4E-3</v>
      </c>
      <c r="Q25" s="28">
        <f t="shared" si="1"/>
        <v>2.0500000000000002E-3</v>
      </c>
      <c r="R25" s="37">
        <f t="shared" si="2"/>
        <v>2</v>
      </c>
      <c r="S25" s="2"/>
      <c r="T25" s="7"/>
      <c r="U25" s="8"/>
    </row>
    <row r="26" spans="1:21" ht="10.5" customHeight="1" x14ac:dyDescent="0.25">
      <c r="A26" s="17" t="s">
        <v>9</v>
      </c>
      <c r="B26" s="56" t="s">
        <v>39</v>
      </c>
      <c r="C26" s="9" t="s">
        <v>80</v>
      </c>
      <c r="D26" s="9" t="s">
        <v>80</v>
      </c>
      <c r="E26" s="9" t="s">
        <v>80</v>
      </c>
      <c r="F26" s="9" t="s">
        <v>80</v>
      </c>
      <c r="G26" s="9">
        <v>1.4E-3</v>
      </c>
      <c r="H26" s="9" t="s">
        <v>80</v>
      </c>
      <c r="I26" s="9" t="s">
        <v>80</v>
      </c>
      <c r="J26" s="9" t="s">
        <v>80</v>
      </c>
      <c r="K26" s="9">
        <v>5.4000000000000003E-3</v>
      </c>
      <c r="L26" s="9" t="s">
        <v>80</v>
      </c>
      <c r="M26" s="9" t="s">
        <v>80</v>
      </c>
      <c r="N26" s="9" t="s">
        <v>80</v>
      </c>
      <c r="O26" s="46">
        <f t="shared" si="3"/>
        <v>5.4000000000000003E-3</v>
      </c>
      <c r="P26" s="25">
        <f t="shared" si="0"/>
        <v>1.4E-3</v>
      </c>
      <c r="Q26" s="28">
        <f t="shared" si="1"/>
        <v>3.4000000000000002E-3</v>
      </c>
      <c r="R26" s="37">
        <f t="shared" si="2"/>
        <v>2</v>
      </c>
      <c r="S26" s="2"/>
    </row>
    <row r="27" spans="1:21" ht="10.5" customHeight="1" x14ac:dyDescent="0.25">
      <c r="A27" s="17" t="s">
        <v>10</v>
      </c>
      <c r="B27" s="56" t="s">
        <v>39</v>
      </c>
      <c r="C27" s="9">
        <v>0.1787</v>
      </c>
      <c r="D27" s="9">
        <v>3.4138000000000002</v>
      </c>
      <c r="E27" s="9">
        <v>0.19350000000000001</v>
      </c>
      <c r="F27" s="9">
        <v>0.69340000000000002</v>
      </c>
      <c r="G27" s="9">
        <v>0.8387</v>
      </c>
      <c r="H27" s="9">
        <v>0.72340000000000004</v>
      </c>
      <c r="I27" s="9">
        <v>0.79820000000000002</v>
      </c>
      <c r="J27" s="9">
        <v>0.2056</v>
      </c>
      <c r="K27" s="9">
        <v>0.62150000000000005</v>
      </c>
      <c r="L27" s="9">
        <v>0.25669999999999998</v>
      </c>
      <c r="M27" s="9">
        <v>0.22140000000000001</v>
      </c>
      <c r="N27" s="42">
        <v>0.43080000000000002</v>
      </c>
      <c r="O27" s="46">
        <f t="shared" si="3"/>
        <v>3.4138000000000002</v>
      </c>
      <c r="P27" s="25">
        <f t="shared" si="0"/>
        <v>0.1787</v>
      </c>
      <c r="Q27" s="28">
        <f t="shared" si="1"/>
        <v>0.71464166666666673</v>
      </c>
      <c r="R27" s="37">
        <f t="shared" si="2"/>
        <v>12</v>
      </c>
      <c r="S27" s="2"/>
    </row>
    <row r="28" spans="1:21" ht="10.5" customHeight="1" x14ac:dyDescent="0.25">
      <c r="A28" s="17" t="s">
        <v>5</v>
      </c>
      <c r="B28" s="56" t="s">
        <v>45</v>
      </c>
      <c r="C28" s="21" t="s">
        <v>67</v>
      </c>
      <c r="D28" s="65">
        <v>2.2960000000000001E-2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>
        <f t="shared" si="3"/>
        <v>2.2960000000000001E-2</v>
      </c>
      <c r="P28" s="84">
        <f t="shared" si="0"/>
        <v>2.2960000000000001E-2</v>
      </c>
      <c r="Q28" s="29">
        <f t="shared" si="1"/>
        <v>2.2960000000000001E-2</v>
      </c>
      <c r="R28" s="37">
        <f t="shared" si="2"/>
        <v>1</v>
      </c>
      <c r="S28" s="2"/>
    </row>
    <row r="29" spans="1:21" ht="10.5" customHeight="1" x14ac:dyDescent="0.25">
      <c r="A29" s="17" t="s">
        <v>11</v>
      </c>
      <c r="B29" s="56" t="s">
        <v>39</v>
      </c>
      <c r="C29" s="9">
        <v>1.8800000000000001E-2</v>
      </c>
      <c r="D29" s="9">
        <v>0.27</v>
      </c>
      <c r="E29" s="9">
        <v>1.8800000000000001E-2</v>
      </c>
      <c r="F29" s="9">
        <v>7.1599999999999997E-2</v>
      </c>
      <c r="G29" s="9">
        <v>7.1300000000000002E-2</v>
      </c>
      <c r="H29" s="9">
        <v>5.4300000000000001E-2</v>
      </c>
      <c r="I29" s="9">
        <v>9.01E-2</v>
      </c>
      <c r="J29" s="9">
        <v>1.8599999999999998E-2</v>
      </c>
      <c r="K29" s="9">
        <v>4.6600000000000003E-2</v>
      </c>
      <c r="L29" s="9">
        <v>2.1100000000000001E-2</v>
      </c>
      <c r="M29" s="9">
        <v>1.7999999999999999E-2</v>
      </c>
      <c r="N29" s="42">
        <v>4.24E-2</v>
      </c>
      <c r="O29" s="46">
        <f t="shared" si="3"/>
        <v>0.27</v>
      </c>
      <c r="P29" s="25">
        <f t="shared" si="0"/>
        <v>1.7999999999999999E-2</v>
      </c>
      <c r="Q29" s="28">
        <f t="shared" si="1"/>
        <v>6.1799999999999994E-2</v>
      </c>
      <c r="R29" s="37">
        <f t="shared" si="2"/>
        <v>12</v>
      </c>
      <c r="S29" s="2"/>
    </row>
    <row r="30" spans="1:2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1.6500000000000001E-2</v>
      </c>
      <c r="L30" s="9" t="s">
        <v>80</v>
      </c>
      <c r="M30" s="9" t="s">
        <v>80</v>
      </c>
      <c r="N30" s="9" t="s">
        <v>80</v>
      </c>
      <c r="O30" s="46">
        <f t="shared" si="3"/>
        <v>1.6500000000000001E-2</v>
      </c>
      <c r="P30" s="25">
        <f t="shared" si="0"/>
        <v>1.6500000000000001E-2</v>
      </c>
      <c r="Q30" s="28">
        <f t="shared" si="1"/>
        <v>1.6500000000000001E-2</v>
      </c>
      <c r="R30" s="37">
        <f t="shared" si="2"/>
        <v>1</v>
      </c>
      <c r="S30" s="2"/>
    </row>
    <row r="31" spans="1:2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>
        <v>6.0000000000000001E-3</v>
      </c>
      <c r="K31" s="9" t="s">
        <v>81</v>
      </c>
      <c r="L31" s="9">
        <v>9.2999999999999992E-3</v>
      </c>
      <c r="M31" s="9" t="s">
        <v>81</v>
      </c>
      <c r="N31" s="9" t="s">
        <v>81</v>
      </c>
      <c r="O31" s="46">
        <f t="shared" ref="O31:O32" si="7">MAX(C31:N31)</f>
        <v>9.2999999999999992E-3</v>
      </c>
      <c r="P31" s="25">
        <f t="shared" ref="P31:P32" si="8">MIN(C31:N31)</f>
        <v>6.0000000000000001E-3</v>
      </c>
      <c r="Q31" s="28">
        <f t="shared" ref="Q31:Q32" si="9">AVERAGE(C31:N31)</f>
        <v>7.6499999999999997E-3</v>
      </c>
      <c r="R31" s="37">
        <f t="shared" si="2"/>
        <v>2</v>
      </c>
      <c r="S31" s="2"/>
    </row>
    <row r="32" spans="1:21" ht="10.5" customHeight="1" x14ac:dyDescent="0.25">
      <c r="A32" s="17" t="s">
        <v>15</v>
      </c>
      <c r="B32" s="56" t="s">
        <v>39</v>
      </c>
      <c r="C32" s="9" t="s">
        <v>82</v>
      </c>
      <c r="D32" s="9" t="s">
        <v>82</v>
      </c>
      <c r="E32" s="9" t="s">
        <v>82</v>
      </c>
      <c r="F32" s="9">
        <v>1.66E-2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 t="s">
        <v>82</v>
      </c>
      <c r="O32" s="46">
        <f t="shared" si="7"/>
        <v>1.66E-2</v>
      </c>
      <c r="P32" s="25">
        <f t="shared" si="8"/>
        <v>1.66E-2</v>
      </c>
      <c r="Q32" s="28">
        <f t="shared" si="9"/>
        <v>1.66E-2</v>
      </c>
      <c r="R32" s="37">
        <f t="shared" si="2"/>
        <v>1</v>
      </c>
      <c r="S32" s="2"/>
    </row>
    <row r="33" spans="1:20" ht="10.5" customHeight="1" x14ac:dyDescent="0.25">
      <c r="A33" s="17" t="s">
        <v>14</v>
      </c>
      <c r="B33" s="56" t="s">
        <v>39</v>
      </c>
      <c r="C33" s="9" t="s">
        <v>80</v>
      </c>
      <c r="D33" s="9">
        <v>8.8000000000000005E-3</v>
      </c>
      <c r="E33" s="9">
        <v>8.3999999999999995E-3</v>
      </c>
      <c r="F33" s="9">
        <v>1.2E-2</v>
      </c>
      <c r="G33" s="9">
        <v>2.12E-2</v>
      </c>
      <c r="H33" s="9">
        <v>2.9899999999999999E-2</v>
      </c>
      <c r="I33" s="9">
        <v>1.2200000000000001E-2</v>
      </c>
      <c r="J33" s="9">
        <v>4.1999999999999997E-3</v>
      </c>
      <c r="K33" s="9">
        <v>2.3900000000000001E-2</v>
      </c>
      <c r="L33" s="9">
        <v>1.01E-2</v>
      </c>
      <c r="M33" s="9" t="s">
        <v>80</v>
      </c>
      <c r="N33" s="42">
        <v>1.1000000000000001E-3</v>
      </c>
      <c r="O33" s="46">
        <f t="shared" si="3"/>
        <v>2.9899999999999999E-2</v>
      </c>
      <c r="P33" s="25">
        <f t="shared" si="0"/>
        <v>1.1000000000000001E-3</v>
      </c>
      <c r="Q33" s="28">
        <f t="shared" si="1"/>
        <v>1.3180000000000001E-2</v>
      </c>
      <c r="R33" s="37">
        <f t="shared" si="2"/>
        <v>10</v>
      </c>
      <c r="S33" s="2"/>
    </row>
    <row r="34" spans="1:20" ht="10.5" customHeight="1" thickBot="1" x14ac:dyDescent="0.3">
      <c r="A34" s="58" t="s">
        <v>43</v>
      </c>
      <c r="B34" s="59" t="s">
        <v>1</v>
      </c>
      <c r="C34" s="32">
        <v>3</v>
      </c>
      <c r="D34" s="32">
        <v>70</v>
      </c>
      <c r="E34" s="32">
        <v>4</v>
      </c>
      <c r="F34" s="32">
        <v>5</v>
      </c>
      <c r="G34" s="32">
        <v>10</v>
      </c>
      <c r="H34" s="32">
        <v>7</v>
      </c>
      <c r="I34" s="32">
        <v>10</v>
      </c>
      <c r="J34" s="32">
        <v>3</v>
      </c>
      <c r="K34" s="32">
        <v>6</v>
      </c>
      <c r="L34" s="32">
        <v>1</v>
      </c>
      <c r="M34" s="32">
        <v>1</v>
      </c>
      <c r="N34" s="33" t="s">
        <v>83</v>
      </c>
      <c r="O34" s="44">
        <f t="shared" si="3"/>
        <v>70</v>
      </c>
      <c r="P34" s="62">
        <f t="shared" si="0"/>
        <v>1</v>
      </c>
      <c r="Q34" s="30">
        <f t="shared" si="1"/>
        <v>10.909090909090908</v>
      </c>
      <c r="R34" s="38">
        <f t="shared" si="2"/>
        <v>11</v>
      </c>
      <c r="S34" s="2"/>
    </row>
    <row r="35" spans="1:20" s="5" customFormat="1" ht="7.8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2"/>
    </row>
    <row r="36" spans="1:20" s="4" customFormat="1" ht="13.8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</row>
    <row r="37" spans="1:20" s="5" customFormat="1" ht="10.5" customHeight="1" thickTop="1" x14ac:dyDescent="0.25">
      <c r="A37" s="53" t="s">
        <v>20</v>
      </c>
      <c r="B37" s="76" t="s">
        <v>45</v>
      </c>
      <c r="C37" s="18" t="s">
        <v>77</v>
      </c>
      <c r="D37" s="14" t="s">
        <v>63</v>
      </c>
      <c r="E37" s="77" t="s">
        <v>63</v>
      </c>
      <c r="F37" s="18" t="s">
        <v>77</v>
      </c>
      <c r="G37" s="14" t="s">
        <v>63</v>
      </c>
      <c r="H37" s="77" t="s">
        <v>63</v>
      </c>
      <c r="I37" s="18" t="s">
        <v>98</v>
      </c>
      <c r="J37" s="14" t="s">
        <v>63</v>
      </c>
      <c r="K37" s="77" t="s">
        <v>63</v>
      </c>
      <c r="L37" s="18" t="s">
        <v>77</v>
      </c>
      <c r="M37" s="14" t="s">
        <v>63</v>
      </c>
      <c r="N37" s="77" t="s">
        <v>63</v>
      </c>
      <c r="O37" s="18" t="s">
        <v>98</v>
      </c>
      <c r="P37" s="18" t="s">
        <v>77</v>
      </c>
      <c r="Q37" s="18" t="s">
        <v>73</v>
      </c>
      <c r="R37" s="37">
        <f t="shared" ref="R37:R62" si="10">COUNT(C37:N37)</f>
        <v>0</v>
      </c>
      <c r="S37" s="4"/>
      <c r="T37" s="4"/>
    </row>
    <row r="38" spans="1:20" s="5" customFormat="1" ht="10.5" customHeight="1" x14ac:dyDescent="0.25">
      <c r="A38" s="17" t="s">
        <v>21</v>
      </c>
      <c r="B38" s="56" t="s">
        <v>45</v>
      </c>
      <c r="C38" s="19" t="s">
        <v>78</v>
      </c>
      <c r="D38" s="14" t="s">
        <v>63</v>
      </c>
      <c r="E38" s="22" t="s">
        <v>63</v>
      </c>
      <c r="F38" s="19" t="s">
        <v>78</v>
      </c>
      <c r="G38" s="14" t="s">
        <v>63</v>
      </c>
      <c r="H38" s="22" t="s">
        <v>63</v>
      </c>
      <c r="I38" s="19" t="s">
        <v>99</v>
      </c>
      <c r="J38" s="14" t="s">
        <v>63</v>
      </c>
      <c r="K38" s="22" t="s">
        <v>63</v>
      </c>
      <c r="L38" s="19" t="s">
        <v>78</v>
      </c>
      <c r="M38" s="14" t="s">
        <v>63</v>
      </c>
      <c r="N38" s="22" t="s">
        <v>63</v>
      </c>
      <c r="O38" s="19" t="s">
        <v>99</v>
      </c>
      <c r="P38" s="19" t="s">
        <v>78</v>
      </c>
      <c r="Q38" s="19" t="s">
        <v>74</v>
      </c>
      <c r="R38" s="37">
        <f t="shared" si="10"/>
        <v>0</v>
      </c>
      <c r="S38" s="4"/>
      <c r="T38" s="4"/>
    </row>
    <row r="39" spans="1:20" s="5" customFormat="1" ht="10.5" customHeight="1" x14ac:dyDescent="0.25">
      <c r="A39" s="17" t="s">
        <v>22</v>
      </c>
      <c r="B39" s="56" t="s">
        <v>45</v>
      </c>
      <c r="C39" s="19" t="s">
        <v>78</v>
      </c>
      <c r="D39" s="14" t="s">
        <v>63</v>
      </c>
      <c r="E39" s="22" t="s">
        <v>63</v>
      </c>
      <c r="F39" s="19" t="s">
        <v>78</v>
      </c>
      <c r="G39" s="14" t="s">
        <v>63</v>
      </c>
      <c r="H39" s="22" t="s">
        <v>63</v>
      </c>
      <c r="I39" s="19" t="s">
        <v>99</v>
      </c>
      <c r="J39" s="14" t="s">
        <v>63</v>
      </c>
      <c r="K39" s="22" t="s">
        <v>63</v>
      </c>
      <c r="L39" s="19" t="s">
        <v>78</v>
      </c>
      <c r="M39" s="14" t="s">
        <v>63</v>
      </c>
      <c r="N39" s="22" t="s">
        <v>63</v>
      </c>
      <c r="O39" s="19" t="s">
        <v>99</v>
      </c>
      <c r="P39" s="19" t="s">
        <v>78</v>
      </c>
      <c r="Q39" s="19" t="s">
        <v>74</v>
      </c>
      <c r="R39" s="37">
        <f t="shared" si="10"/>
        <v>0</v>
      </c>
      <c r="S39" s="4"/>
      <c r="T39" s="4"/>
    </row>
    <row r="40" spans="1:20" s="5" customFormat="1" ht="10.5" customHeight="1" x14ac:dyDescent="0.25">
      <c r="A40" s="17" t="s">
        <v>23</v>
      </c>
      <c r="B40" s="56" t="s">
        <v>45</v>
      </c>
      <c r="C40" s="19" t="s">
        <v>78</v>
      </c>
      <c r="D40" s="14" t="s">
        <v>63</v>
      </c>
      <c r="E40" s="22" t="s">
        <v>63</v>
      </c>
      <c r="F40" s="19" t="s">
        <v>78</v>
      </c>
      <c r="G40" s="14" t="s">
        <v>63</v>
      </c>
      <c r="H40" s="22" t="s">
        <v>63</v>
      </c>
      <c r="I40" s="19" t="s">
        <v>99</v>
      </c>
      <c r="J40" s="14" t="s">
        <v>63</v>
      </c>
      <c r="K40" s="22" t="s">
        <v>63</v>
      </c>
      <c r="L40" s="19" t="s">
        <v>78</v>
      </c>
      <c r="M40" s="14" t="s">
        <v>63</v>
      </c>
      <c r="N40" s="22" t="s">
        <v>63</v>
      </c>
      <c r="O40" s="19" t="s">
        <v>99</v>
      </c>
      <c r="P40" s="19" t="s">
        <v>78</v>
      </c>
      <c r="Q40" s="19" t="s">
        <v>74</v>
      </c>
      <c r="R40" s="37">
        <f t="shared" si="10"/>
        <v>0</v>
      </c>
      <c r="S40" s="4"/>
      <c r="T40" s="4"/>
    </row>
    <row r="41" spans="1:20" s="5" customFormat="1" ht="10.5" customHeight="1" x14ac:dyDescent="0.25">
      <c r="A41" s="17" t="s">
        <v>24</v>
      </c>
      <c r="B41" s="56" t="s">
        <v>45</v>
      </c>
      <c r="C41" s="19" t="s">
        <v>78</v>
      </c>
      <c r="D41" s="14" t="s">
        <v>63</v>
      </c>
      <c r="E41" s="22" t="s">
        <v>63</v>
      </c>
      <c r="F41" s="19" t="s">
        <v>78</v>
      </c>
      <c r="G41" s="14" t="s">
        <v>63</v>
      </c>
      <c r="H41" s="22" t="s">
        <v>63</v>
      </c>
      <c r="I41" s="19" t="s">
        <v>99</v>
      </c>
      <c r="J41" s="14" t="s">
        <v>63</v>
      </c>
      <c r="K41" s="22" t="s">
        <v>63</v>
      </c>
      <c r="L41" s="19" t="s">
        <v>78</v>
      </c>
      <c r="M41" s="14" t="s">
        <v>63</v>
      </c>
      <c r="N41" s="22" t="s">
        <v>63</v>
      </c>
      <c r="O41" s="19" t="s">
        <v>99</v>
      </c>
      <c r="P41" s="19" t="s">
        <v>78</v>
      </c>
      <c r="Q41" s="19" t="s">
        <v>74</v>
      </c>
      <c r="R41" s="37">
        <f t="shared" si="10"/>
        <v>0</v>
      </c>
      <c r="S41" s="4"/>
      <c r="T41" s="4"/>
    </row>
    <row r="42" spans="1:20" s="5" customFormat="1" ht="10.5" customHeight="1" x14ac:dyDescent="0.25">
      <c r="A42" s="17" t="s">
        <v>25</v>
      </c>
      <c r="B42" s="56" t="s">
        <v>45</v>
      </c>
      <c r="C42" s="19" t="s">
        <v>78</v>
      </c>
      <c r="D42" s="14" t="s">
        <v>63</v>
      </c>
      <c r="E42" s="22" t="s">
        <v>63</v>
      </c>
      <c r="F42" s="19" t="s">
        <v>78</v>
      </c>
      <c r="G42" s="14" t="s">
        <v>63</v>
      </c>
      <c r="H42" s="22" t="s">
        <v>63</v>
      </c>
      <c r="I42" s="19" t="s">
        <v>99</v>
      </c>
      <c r="J42" s="14" t="s">
        <v>63</v>
      </c>
      <c r="K42" s="22" t="s">
        <v>63</v>
      </c>
      <c r="L42" s="19" t="s">
        <v>78</v>
      </c>
      <c r="M42" s="14" t="s">
        <v>63</v>
      </c>
      <c r="N42" s="22" t="s">
        <v>63</v>
      </c>
      <c r="O42" s="19" t="s">
        <v>99</v>
      </c>
      <c r="P42" s="19" t="s">
        <v>78</v>
      </c>
      <c r="Q42" s="19" t="s">
        <v>74</v>
      </c>
      <c r="R42" s="37">
        <f t="shared" si="10"/>
        <v>0</v>
      </c>
      <c r="S42" s="4"/>
      <c r="T42" s="4"/>
    </row>
    <row r="43" spans="1:20" s="5" customFormat="1" ht="10.5" customHeight="1" x14ac:dyDescent="0.25">
      <c r="A43" s="17" t="s">
        <v>26</v>
      </c>
      <c r="B43" s="56" t="s">
        <v>45</v>
      </c>
      <c r="C43" s="19" t="s">
        <v>78</v>
      </c>
      <c r="D43" s="14" t="s">
        <v>63</v>
      </c>
      <c r="E43" s="22" t="s">
        <v>63</v>
      </c>
      <c r="F43" s="19" t="s">
        <v>78</v>
      </c>
      <c r="G43" s="14" t="s">
        <v>63</v>
      </c>
      <c r="H43" s="22" t="s">
        <v>63</v>
      </c>
      <c r="I43" s="19" t="s">
        <v>99</v>
      </c>
      <c r="J43" s="14" t="s">
        <v>63</v>
      </c>
      <c r="K43" s="22" t="s">
        <v>63</v>
      </c>
      <c r="L43" s="19" t="s">
        <v>78</v>
      </c>
      <c r="M43" s="14" t="s">
        <v>63</v>
      </c>
      <c r="N43" s="22" t="s">
        <v>63</v>
      </c>
      <c r="O43" s="19" t="s">
        <v>99</v>
      </c>
      <c r="P43" s="19" t="s">
        <v>78</v>
      </c>
      <c r="Q43" s="19" t="s">
        <v>74</v>
      </c>
      <c r="R43" s="37">
        <f t="shared" si="10"/>
        <v>0</v>
      </c>
      <c r="S43" s="4"/>
      <c r="T43" s="4"/>
    </row>
    <row r="44" spans="1:20" s="5" customFormat="1" ht="10.5" customHeight="1" x14ac:dyDescent="0.25">
      <c r="A44" s="17" t="s">
        <v>27</v>
      </c>
      <c r="B44" s="56" t="s">
        <v>45</v>
      </c>
      <c r="C44" s="19" t="s">
        <v>78</v>
      </c>
      <c r="D44" s="14" t="s">
        <v>63</v>
      </c>
      <c r="E44" s="22" t="s">
        <v>63</v>
      </c>
      <c r="F44" s="19" t="s">
        <v>78</v>
      </c>
      <c r="G44" s="14" t="s">
        <v>63</v>
      </c>
      <c r="H44" s="22" t="s">
        <v>63</v>
      </c>
      <c r="I44" s="19" t="s">
        <v>99</v>
      </c>
      <c r="J44" s="14" t="s">
        <v>63</v>
      </c>
      <c r="K44" s="22" t="s">
        <v>63</v>
      </c>
      <c r="L44" s="19" t="s">
        <v>78</v>
      </c>
      <c r="M44" s="14" t="s">
        <v>63</v>
      </c>
      <c r="N44" s="22" t="s">
        <v>63</v>
      </c>
      <c r="O44" s="19" t="s">
        <v>99</v>
      </c>
      <c r="P44" s="19" t="s">
        <v>78</v>
      </c>
      <c r="Q44" s="19" t="s">
        <v>74</v>
      </c>
      <c r="R44" s="37">
        <f t="shared" si="10"/>
        <v>0</v>
      </c>
      <c r="S44" s="4"/>
      <c r="T44" s="4"/>
    </row>
    <row r="45" spans="1:20" s="5" customFormat="1" ht="10.5" customHeight="1" x14ac:dyDescent="0.25">
      <c r="A45" s="17" t="s">
        <v>50</v>
      </c>
      <c r="B45" s="56" t="s">
        <v>45</v>
      </c>
      <c r="C45" s="18" t="s">
        <v>77</v>
      </c>
      <c r="D45" s="14" t="s">
        <v>63</v>
      </c>
      <c r="E45" s="22" t="s">
        <v>63</v>
      </c>
      <c r="F45" s="18" t="s">
        <v>77</v>
      </c>
      <c r="G45" s="14" t="s">
        <v>63</v>
      </c>
      <c r="H45" s="22" t="s">
        <v>63</v>
      </c>
      <c r="I45" s="18" t="s">
        <v>98</v>
      </c>
      <c r="J45" s="14" t="s">
        <v>63</v>
      </c>
      <c r="K45" s="22" t="s">
        <v>63</v>
      </c>
      <c r="L45" s="18" t="s">
        <v>77</v>
      </c>
      <c r="M45" s="14" t="s">
        <v>63</v>
      </c>
      <c r="N45" s="22" t="s">
        <v>63</v>
      </c>
      <c r="O45" s="18" t="s">
        <v>98</v>
      </c>
      <c r="P45" s="18" t="s">
        <v>77</v>
      </c>
      <c r="Q45" s="18" t="s">
        <v>73</v>
      </c>
      <c r="R45" s="37">
        <f t="shared" si="10"/>
        <v>0</v>
      </c>
      <c r="S45" s="4"/>
      <c r="T45" s="4"/>
    </row>
    <row r="46" spans="1:20" s="5" customFormat="1" ht="10.5" customHeight="1" x14ac:dyDescent="0.25">
      <c r="A46" s="17" t="s">
        <v>51</v>
      </c>
      <c r="B46" s="56" t="s">
        <v>45</v>
      </c>
      <c r="C46" s="18" t="s">
        <v>77</v>
      </c>
      <c r="D46" s="14" t="s">
        <v>63</v>
      </c>
      <c r="E46" s="22" t="s">
        <v>63</v>
      </c>
      <c r="F46" s="18" t="s">
        <v>77</v>
      </c>
      <c r="G46" s="14" t="s">
        <v>63</v>
      </c>
      <c r="H46" s="22" t="s">
        <v>63</v>
      </c>
      <c r="I46" s="18" t="s">
        <v>98</v>
      </c>
      <c r="J46" s="14" t="s">
        <v>63</v>
      </c>
      <c r="K46" s="22" t="s">
        <v>63</v>
      </c>
      <c r="L46" s="18" t="s">
        <v>77</v>
      </c>
      <c r="M46" s="14" t="s">
        <v>63</v>
      </c>
      <c r="N46" s="22" t="s">
        <v>63</v>
      </c>
      <c r="O46" s="18" t="s">
        <v>98</v>
      </c>
      <c r="P46" s="18" t="s">
        <v>77</v>
      </c>
      <c r="Q46" s="18" t="s">
        <v>73</v>
      </c>
      <c r="R46" s="37">
        <f t="shared" si="10"/>
        <v>0</v>
      </c>
      <c r="S46" s="4"/>
      <c r="T46" s="4"/>
    </row>
    <row r="47" spans="1:20" s="5" customFormat="1" ht="10.5" customHeight="1" x14ac:dyDescent="0.25">
      <c r="A47" s="17" t="s">
        <v>52</v>
      </c>
      <c r="B47" s="56" t="s">
        <v>45</v>
      </c>
      <c r="C47" s="18" t="s">
        <v>77</v>
      </c>
      <c r="D47" s="14" t="s">
        <v>63</v>
      </c>
      <c r="E47" s="22" t="s">
        <v>63</v>
      </c>
      <c r="F47" s="18" t="s">
        <v>77</v>
      </c>
      <c r="G47" s="14" t="s">
        <v>63</v>
      </c>
      <c r="H47" s="22" t="s">
        <v>63</v>
      </c>
      <c r="I47" s="18" t="s">
        <v>98</v>
      </c>
      <c r="J47" s="14" t="s">
        <v>63</v>
      </c>
      <c r="K47" s="22" t="s">
        <v>63</v>
      </c>
      <c r="L47" s="18" t="s">
        <v>77</v>
      </c>
      <c r="M47" s="14" t="s">
        <v>63</v>
      </c>
      <c r="N47" s="22" t="s">
        <v>63</v>
      </c>
      <c r="O47" s="18" t="s">
        <v>98</v>
      </c>
      <c r="P47" s="18" t="s">
        <v>77</v>
      </c>
      <c r="Q47" s="18" t="s">
        <v>73</v>
      </c>
      <c r="R47" s="37">
        <f t="shared" si="10"/>
        <v>0</v>
      </c>
      <c r="S47" s="4"/>
      <c r="T47" s="4"/>
    </row>
    <row r="48" spans="1:20" s="5" customFormat="1" ht="10.5" customHeight="1" x14ac:dyDescent="0.25">
      <c r="A48" s="17" t="s">
        <v>53</v>
      </c>
      <c r="B48" s="56" t="s">
        <v>45</v>
      </c>
      <c r="C48" s="18" t="s">
        <v>77</v>
      </c>
      <c r="D48" s="14" t="s">
        <v>63</v>
      </c>
      <c r="E48" s="22" t="s">
        <v>63</v>
      </c>
      <c r="F48" s="18" t="s">
        <v>77</v>
      </c>
      <c r="G48" s="14" t="s">
        <v>63</v>
      </c>
      <c r="H48" s="22" t="s">
        <v>63</v>
      </c>
      <c r="I48" s="18" t="s">
        <v>98</v>
      </c>
      <c r="J48" s="14" t="s">
        <v>63</v>
      </c>
      <c r="K48" s="22" t="s">
        <v>63</v>
      </c>
      <c r="L48" s="18" t="s">
        <v>77</v>
      </c>
      <c r="M48" s="14" t="s">
        <v>63</v>
      </c>
      <c r="N48" s="22" t="s">
        <v>63</v>
      </c>
      <c r="O48" s="18" t="s">
        <v>98</v>
      </c>
      <c r="P48" s="18" t="s">
        <v>77</v>
      </c>
      <c r="Q48" s="18" t="s">
        <v>73</v>
      </c>
      <c r="R48" s="37">
        <f t="shared" si="10"/>
        <v>0</v>
      </c>
      <c r="S48" s="4"/>
      <c r="T48" s="4"/>
    </row>
    <row r="49" spans="1:20" s="5" customFormat="1" ht="10.5" customHeight="1" x14ac:dyDescent="0.25">
      <c r="A49" s="17" t="s">
        <v>38</v>
      </c>
      <c r="B49" s="56" t="s">
        <v>45</v>
      </c>
      <c r="C49" s="19" t="s">
        <v>78</v>
      </c>
      <c r="D49" s="14" t="s">
        <v>63</v>
      </c>
      <c r="E49" s="22" t="s">
        <v>63</v>
      </c>
      <c r="F49" s="19" t="s">
        <v>78</v>
      </c>
      <c r="G49" s="14" t="s">
        <v>63</v>
      </c>
      <c r="H49" s="22" t="s">
        <v>63</v>
      </c>
      <c r="I49" s="19" t="s">
        <v>99</v>
      </c>
      <c r="J49" s="14" t="s">
        <v>63</v>
      </c>
      <c r="K49" s="22" t="s">
        <v>63</v>
      </c>
      <c r="L49" s="19" t="s">
        <v>78</v>
      </c>
      <c r="M49" s="14" t="s">
        <v>63</v>
      </c>
      <c r="N49" s="22" t="s">
        <v>63</v>
      </c>
      <c r="O49" s="19" t="s">
        <v>99</v>
      </c>
      <c r="P49" s="19" t="s">
        <v>78</v>
      </c>
      <c r="Q49" s="19" t="s">
        <v>74</v>
      </c>
      <c r="R49" s="37">
        <f t="shared" si="10"/>
        <v>0</v>
      </c>
      <c r="S49" s="4"/>
      <c r="T49" s="4"/>
    </row>
    <row r="50" spans="1:20" s="5" customFormat="1" ht="10.5" customHeight="1" x14ac:dyDescent="0.25">
      <c r="A50" s="17" t="s">
        <v>54</v>
      </c>
      <c r="B50" s="56" t="s">
        <v>45</v>
      </c>
      <c r="C50" s="18" t="s">
        <v>77</v>
      </c>
      <c r="D50" s="14" t="s">
        <v>63</v>
      </c>
      <c r="E50" s="22" t="s">
        <v>63</v>
      </c>
      <c r="F50" s="18" t="s">
        <v>77</v>
      </c>
      <c r="G50" s="14" t="s">
        <v>63</v>
      </c>
      <c r="H50" s="22" t="s">
        <v>63</v>
      </c>
      <c r="I50" s="18" t="s">
        <v>98</v>
      </c>
      <c r="J50" s="14" t="s">
        <v>63</v>
      </c>
      <c r="K50" s="22" t="s">
        <v>63</v>
      </c>
      <c r="L50" s="18" t="s">
        <v>77</v>
      </c>
      <c r="M50" s="14" t="s">
        <v>63</v>
      </c>
      <c r="N50" s="22" t="s">
        <v>63</v>
      </c>
      <c r="O50" s="18" t="s">
        <v>98</v>
      </c>
      <c r="P50" s="18" t="s">
        <v>77</v>
      </c>
      <c r="Q50" s="18" t="s">
        <v>73</v>
      </c>
      <c r="R50" s="37">
        <f t="shared" si="10"/>
        <v>0</v>
      </c>
      <c r="S50" s="4"/>
      <c r="T50" s="4"/>
    </row>
    <row r="51" spans="1:20" s="5" customFormat="1" ht="10.5" customHeight="1" x14ac:dyDescent="0.25">
      <c r="A51" s="17" t="s">
        <v>55</v>
      </c>
      <c r="B51" s="56" t="s">
        <v>45</v>
      </c>
      <c r="C51" s="18" t="s">
        <v>77</v>
      </c>
      <c r="D51" s="14" t="s">
        <v>63</v>
      </c>
      <c r="E51" s="22" t="s">
        <v>63</v>
      </c>
      <c r="F51" s="18" t="s">
        <v>77</v>
      </c>
      <c r="G51" s="14" t="s">
        <v>63</v>
      </c>
      <c r="H51" s="22" t="s">
        <v>63</v>
      </c>
      <c r="I51" s="18" t="s">
        <v>98</v>
      </c>
      <c r="J51" s="14" t="s">
        <v>63</v>
      </c>
      <c r="K51" s="22" t="s">
        <v>63</v>
      </c>
      <c r="L51" s="18" t="s">
        <v>77</v>
      </c>
      <c r="M51" s="14" t="s">
        <v>63</v>
      </c>
      <c r="N51" s="22" t="s">
        <v>63</v>
      </c>
      <c r="O51" s="18" t="s">
        <v>98</v>
      </c>
      <c r="P51" s="18" t="s">
        <v>77</v>
      </c>
      <c r="Q51" s="18" t="s">
        <v>73</v>
      </c>
      <c r="R51" s="37">
        <f t="shared" si="10"/>
        <v>0</v>
      </c>
      <c r="S51" s="4"/>
      <c r="T51" s="4"/>
    </row>
    <row r="52" spans="1:20" s="5" customFormat="1" ht="10.5" customHeight="1" x14ac:dyDescent="0.25">
      <c r="A52" s="17" t="s">
        <v>56</v>
      </c>
      <c r="B52" s="56" t="s">
        <v>45</v>
      </c>
      <c r="C52" s="18" t="s">
        <v>77</v>
      </c>
      <c r="D52" s="14" t="s">
        <v>63</v>
      </c>
      <c r="E52" s="22" t="s">
        <v>63</v>
      </c>
      <c r="F52" s="18" t="s">
        <v>77</v>
      </c>
      <c r="G52" s="14" t="s">
        <v>63</v>
      </c>
      <c r="H52" s="22" t="s">
        <v>63</v>
      </c>
      <c r="I52" s="18" t="s">
        <v>98</v>
      </c>
      <c r="J52" s="14" t="s">
        <v>63</v>
      </c>
      <c r="K52" s="22" t="s">
        <v>63</v>
      </c>
      <c r="L52" s="18" t="s">
        <v>77</v>
      </c>
      <c r="M52" s="14" t="s">
        <v>63</v>
      </c>
      <c r="N52" s="22" t="s">
        <v>63</v>
      </c>
      <c r="O52" s="18" t="s">
        <v>98</v>
      </c>
      <c r="P52" s="18" t="s">
        <v>77</v>
      </c>
      <c r="Q52" s="18" t="s">
        <v>73</v>
      </c>
      <c r="R52" s="37">
        <f t="shared" si="10"/>
        <v>0</v>
      </c>
      <c r="S52" s="4"/>
      <c r="T52" s="4"/>
    </row>
    <row r="53" spans="1:20" s="5" customFormat="1" ht="10.5" customHeight="1" x14ac:dyDescent="0.25">
      <c r="A53" s="17" t="s">
        <v>28</v>
      </c>
      <c r="B53" s="56" t="s">
        <v>45</v>
      </c>
      <c r="C53" s="18" t="s">
        <v>77</v>
      </c>
      <c r="D53" s="14" t="s">
        <v>63</v>
      </c>
      <c r="E53" s="22" t="s">
        <v>63</v>
      </c>
      <c r="F53" s="18" t="s">
        <v>77</v>
      </c>
      <c r="G53" s="14" t="s">
        <v>63</v>
      </c>
      <c r="H53" s="22" t="s">
        <v>63</v>
      </c>
      <c r="I53" s="18" t="s">
        <v>98</v>
      </c>
      <c r="J53" s="14" t="s">
        <v>63</v>
      </c>
      <c r="K53" s="22" t="s">
        <v>63</v>
      </c>
      <c r="L53" s="18" t="s">
        <v>77</v>
      </c>
      <c r="M53" s="14" t="s">
        <v>63</v>
      </c>
      <c r="N53" s="22" t="s">
        <v>63</v>
      </c>
      <c r="O53" s="18" t="s">
        <v>98</v>
      </c>
      <c r="P53" s="18" t="s">
        <v>77</v>
      </c>
      <c r="Q53" s="18" t="s">
        <v>73</v>
      </c>
      <c r="R53" s="37">
        <f t="shared" si="10"/>
        <v>0</v>
      </c>
      <c r="S53" s="4"/>
      <c r="T53" s="4"/>
    </row>
    <row r="54" spans="1:20" s="5" customFormat="1" ht="10.5" customHeight="1" x14ac:dyDescent="0.25">
      <c r="A54" s="17" t="s">
        <v>29</v>
      </c>
      <c r="B54" s="56" t="s">
        <v>45</v>
      </c>
      <c r="C54" s="18" t="s">
        <v>77</v>
      </c>
      <c r="D54" s="14" t="s">
        <v>63</v>
      </c>
      <c r="E54" s="22" t="s">
        <v>63</v>
      </c>
      <c r="F54" s="18" t="s">
        <v>77</v>
      </c>
      <c r="G54" s="14" t="s">
        <v>63</v>
      </c>
      <c r="H54" s="22" t="s">
        <v>63</v>
      </c>
      <c r="I54" s="18" t="s">
        <v>98</v>
      </c>
      <c r="J54" s="14" t="s">
        <v>63</v>
      </c>
      <c r="K54" s="22" t="s">
        <v>63</v>
      </c>
      <c r="L54" s="18" t="s">
        <v>77</v>
      </c>
      <c r="M54" s="14" t="s">
        <v>63</v>
      </c>
      <c r="N54" s="22" t="s">
        <v>63</v>
      </c>
      <c r="O54" s="18" t="s">
        <v>98</v>
      </c>
      <c r="P54" s="18" t="s">
        <v>77</v>
      </c>
      <c r="Q54" s="18" t="s">
        <v>73</v>
      </c>
      <c r="R54" s="37">
        <f t="shared" si="10"/>
        <v>0</v>
      </c>
      <c r="S54" s="4"/>
      <c r="T54" s="4"/>
    </row>
    <row r="55" spans="1:20" s="5" customFormat="1" ht="10.5" customHeight="1" x14ac:dyDescent="0.25">
      <c r="A55" s="17" t="s">
        <v>30</v>
      </c>
      <c r="B55" s="56" t="s">
        <v>45</v>
      </c>
      <c r="C55" s="18" t="s">
        <v>77</v>
      </c>
      <c r="D55" s="14" t="s">
        <v>63</v>
      </c>
      <c r="E55" s="22" t="s">
        <v>63</v>
      </c>
      <c r="F55" s="18" t="s">
        <v>77</v>
      </c>
      <c r="G55" s="14" t="s">
        <v>63</v>
      </c>
      <c r="H55" s="22" t="s">
        <v>63</v>
      </c>
      <c r="I55" s="18" t="s">
        <v>98</v>
      </c>
      <c r="J55" s="14" t="s">
        <v>63</v>
      </c>
      <c r="K55" s="22" t="s">
        <v>63</v>
      </c>
      <c r="L55" s="18" t="s">
        <v>77</v>
      </c>
      <c r="M55" s="14" t="s">
        <v>63</v>
      </c>
      <c r="N55" s="22" t="s">
        <v>63</v>
      </c>
      <c r="O55" s="18" t="s">
        <v>98</v>
      </c>
      <c r="P55" s="18" t="s">
        <v>77</v>
      </c>
      <c r="Q55" s="18" t="s">
        <v>73</v>
      </c>
      <c r="R55" s="37">
        <f t="shared" si="10"/>
        <v>0</v>
      </c>
      <c r="S55" s="4"/>
      <c r="T55" s="4"/>
    </row>
    <row r="56" spans="1:20" s="5" customFormat="1" ht="10.5" customHeight="1" x14ac:dyDescent="0.25">
      <c r="A56" s="17" t="s">
        <v>31</v>
      </c>
      <c r="B56" s="56" t="s">
        <v>45</v>
      </c>
      <c r="C56" s="18" t="s">
        <v>77</v>
      </c>
      <c r="D56" s="14" t="s">
        <v>63</v>
      </c>
      <c r="E56" s="22" t="s">
        <v>63</v>
      </c>
      <c r="F56" s="18" t="s">
        <v>77</v>
      </c>
      <c r="G56" s="14" t="s">
        <v>63</v>
      </c>
      <c r="H56" s="22" t="s">
        <v>63</v>
      </c>
      <c r="I56" s="18" t="s">
        <v>98</v>
      </c>
      <c r="J56" s="14" t="s">
        <v>63</v>
      </c>
      <c r="K56" s="22" t="s">
        <v>63</v>
      </c>
      <c r="L56" s="18" t="s">
        <v>77</v>
      </c>
      <c r="M56" s="14" t="s">
        <v>63</v>
      </c>
      <c r="N56" s="22" t="s">
        <v>63</v>
      </c>
      <c r="O56" s="18" t="s">
        <v>98</v>
      </c>
      <c r="P56" s="18" t="s">
        <v>77</v>
      </c>
      <c r="Q56" s="18" t="s">
        <v>73</v>
      </c>
      <c r="R56" s="37">
        <f t="shared" si="10"/>
        <v>0</v>
      </c>
      <c r="S56" s="4"/>
      <c r="T56" s="4"/>
    </row>
    <row r="57" spans="1:20" s="5" customFormat="1" ht="10.5" customHeight="1" x14ac:dyDescent="0.25">
      <c r="A57" s="17" t="s">
        <v>32</v>
      </c>
      <c r="B57" s="56" t="s">
        <v>45</v>
      </c>
      <c r="C57" s="18" t="s">
        <v>77</v>
      </c>
      <c r="D57" s="14" t="s">
        <v>63</v>
      </c>
      <c r="E57" s="22" t="s">
        <v>63</v>
      </c>
      <c r="F57" s="18" t="s">
        <v>77</v>
      </c>
      <c r="G57" s="14" t="s">
        <v>63</v>
      </c>
      <c r="H57" s="22" t="s">
        <v>63</v>
      </c>
      <c r="I57" s="18" t="s">
        <v>98</v>
      </c>
      <c r="J57" s="14" t="s">
        <v>63</v>
      </c>
      <c r="K57" s="22" t="s">
        <v>63</v>
      </c>
      <c r="L57" s="18" t="s">
        <v>77</v>
      </c>
      <c r="M57" s="14" t="s">
        <v>63</v>
      </c>
      <c r="N57" s="22" t="s">
        <v>63</v>
      </c>
      <c r="O57" s="18" t="s">
        <v>98</v>
      </c>
      <c r="P57" s="18" t="s">
        <v>77</v>
      </c>
      <c r="Q57" s="18" t="s">
        <v>73</v>
      </c>
      <c r="R57" s="37">
        <f t="shared" si="10"/>
        <v>0</v>
      </c>
      <c r="S57" s="4"/>
      <c r="T57" s="4"/>
    </row>
    <row r="58" spans="1:20" s="5" customFormat="1" ht="10.5" customHeight="1" x14ac:dyDescent="0.25">
      <c r="A58" s="17" t="s">
        <v>33</v>
      </c>
      <c r="B58" s="56" t="s">
        <v>45</v>
      </c>
      <c r="C58" s="18" t="s">
        <v>77</v>
      </c>
      <c r="D58" s="14" t="s">
        <v>63</v>
      </c>
      <c r="E58" s="22" t="s">
        <v>63</v>
      </c>
      <c r="F58" s="18" t="s">
        <v>77</v>
      </c>
      <c r="G58" s="14" t="s">
        <v>63</v>
      </c>
      <c r="H58" s="22" t="s">
        <v>63</v>
      </c>
      <c r="I58" s="18" t="s">
        <v>98</v>
      </c>
      <c r="J58" s="14" t="s">
        <v>63</v>
      </c>
      <c r="K58" s="22" t="s">
        <v>63</v>
      </c>
      <c r="L58" s="18" t="s">
        <v>77</v>
      </c>
      <c r="M58" s="14" t="s">
        <v>63</v>
      </c>
      <c r="N58" s="22" t="s">
        <v>63</v>
      </c>
      <c r="O58" s="18" t="s">
        <v>98</v>
      </c>
      <c r="P58" s="18" t="s">
        <v>77</v>
      </c>
      <c r="Q58" s="18" t="s">
        <v>73</v>
      </c>
      <c r="R58" s="37">
        <f t="shared" si="10"/>
        <v>0</v>
      </c>
      <c r="S58" s="4"/>
      <c r="T58" s="4"/>
    </row>
    <row r="59" spans="1:20" s="5" customFormat="1" ht="10.5" customHeight="1" x14ac:dyDescent="0.25">
      <c r="A59" s="17" t="s">
        <v>34</v>
      </c>
      <c r="B59" s="56" t="s">
        <v>45</v>
      </c>
      <c r="C59" s="18" t="s">
        <v>77</v>
      </c>
      <c r="D59" s="14" t="s">
        <v>63</v>
      </c>
      <c r="E59" s="22" t="s">
        <v>63</v>
      </c>
      <c r="F59" s="18" t="s">
        <v>77</v>
      </c>
      <c r="G59" s="14" t="s">
        <v>63</v>
      </c>
      <c r="H59" s="22" t="s">
        <v>63</v>
      </c>
      <c r="I59" s="18" t="s">
        <v>98</v>
      </c>
      <c r="J59" s="14" t="s">
        <v>63</v>
      </c>
      <c r="K59" s="22" t="s">
        <v>63</v>
      </c>
      <c r="L59" s="18" t="s">
        <v>77</v>
      </c>
      <c r="M59" s="14" t="s">
        <v>63</v>
      </c>
      <c r="N59" s="22" t="s">
        <v>63</v>
      </c>
      <c r="O59" s="18" t="s">
        <v>98</v>
      </c>
      <c r="P59" s="18" t="s">
        <v>77</v>
      </c>
      <c r="Q59" s="18" t="s">
        <v>73</v>
      </c>
      <c r="R59" s="37">
        <f t="shared" si="10"/>
        <v>0</v>
      </c>
      <c r="S59" s="4"/>
      <c r="T59" s="4"/>
    </row>
    <row r="60" spans="1:20" s="5" customFormat="1" ht="10.5" customHeight="1" x14ac:dyDescent="0.25">
      <c r="A60" s="17" t="s">
        <v>35</v>
      </c>
      <c r="B60" s="56" t="s">
        <v>45</v>
      </c>
      <c r="C60" s="18" t="s">
        <v>77</v>
      </c>
      <c r="D60" s="14" t="s">
        <v>63</v>
      </c>
      <c r="E60" s="22" t="s">
        <v>63</v>
      </c>
      <c r="F60" s="18" t="s">
        <v>77</v>
      </c>
      <c r="G60" s="14" t="s">
        <v>63</v>
      </c>
      <c r="H60" s="22" t="s">
        <v>63</v>
      </c>
      <c r="I60" s="18" t="s">
        <v>98</v>
      </c>
      <c r="J60" s="14" t="s">
        <v>63</v>
      </c>
      <c r="K60" s="22" t="s">
        <v>63</v>
      </c>
      <c r="L60" s="18" t="s">
        <v>77</v>
      </c>
      <c r="M60" s="14" t="s">
        <v>63</v>
      </c>
      <c r="N60" s="22" t="s">
        <v>63</v>
      </c>
      <c r="O60" s="18" t="s">
        <v>98</v>
      </c>
      <c r="P60" s="18" t="s">
        <v>77</v>
      </c>
      <c r="Q60" s="18" t="s">
        <v>73</v>
      </c>
      <c r="R60" s="37">
        <f t="shared" si="10"/>
        <v>0</v>
      </c>
      <c r="S60" s="4"/>
      <c r="T60" s="4"/>
    </row>
    <row r="61" spans="1:20" s="5" customFormat="1" ht="10.5" customHeight="1" x14ac:dyDescent="0.25">
      <c r="A61" s="17" t="s">
        <v>36</v>
      </c>
      <c r="B61" s="56" t="s">
        <v>45</v>
      </c>
      <c r="C61" s="19" t="s">
        <v>78</v>
      </c>
      <c r="D61" s="14" t="s">
        <v>63</v>
      </c>
      <c r="E61" s="22" t="s">
        <v>63</v>
      </c>
      <c r="F61" s="19" t="s">
        <v>78</v>
      </c>
      <c r="G61" s="14" t="s">
        <v>63</v>
      </c>
      <c r="H61" s="22" t="s">
        <v>63</v>
      </c>
      <c r="I61" s="19" t="s">
        <v>99</v>
      </c>
      <c r="J61" s="14" t="s">
        <v>63</v>
      </c>
      <c r="K61" s="22" t="s">
        <v>63</v>
      </c>
      <c r="L61" s="19" t="s">
        <v>78</v>
      </c>
      <c r="M61" s="14" t="s">
        <v>63</v>
      </c>
      <c r="N61" s="22" t="s">
        <v>63</v>
      </c>
      <c r="O61" s="19" t="s">
        <v>99</v>
      </c>
      <c r="P61" s="19" t="s">
        <v>78</v>
      </c>
      <c r="Q61" s="19" t="s">
        <v>74</v>
      </c>
      <c r="R61" s="37">
        <f t="shared" si="10"/>
        <v>0</v>
      </c>
      <c r="S61" s="4"/>
      <c r="T61" s="4"/>
    </row>
    <row r="62" spans="1:20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71</v>
      </c>
      <c r="G62" s="14" t="s">
        <v>63</v>
      </c>
      <c r="H62" s="22" t="s">
        <v>63</v>
      </c>
      <c r="I62" s="96" t="s">
        <v>86</v>
      </c>
      <c r="J62" s="14" t="s">
        <v>63</v>
      </c>
      <c r="K62" s="22" t="s">
        <v>63</v>
      </c>
      <c r="L62" s="20" t="s">
        <v>84</v>
      </c>
      <c r="M62" s="14" t="s">
        <v>63</v>
      </c>
      <c r="N62" s="22" t="s">
        <v>63</v>
      </c>
      <c r="O62" s="20" t="s">
        <v>84</v>
      </c>
      <c r="P62" s="20" t="s">
        <v>71</v>
      </c>
      <c r="Q62" s="20" t="s">
        <v>86</v>
      </c>
      <c r="R62" s="37">
        <f t="shared" si="10"/>
        <v>0</v>
      </c>
      <c r="S62" s="4"/>
      <c r="T62" s="4"/>
    </row>
    <row r="63" spans="1:20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75</v>
      </c>
      <c r="G63" s="81" t="s">
        <v>63</v>
      </c>
      <c r="H63" s="82" t="s">
        <v>63</v>
      </c>
      <c r="I63" s="95" t="s">
        <v>87</v>
      </c>
      <c r="J63" s="81" t="s">
        <v>63</v>
      </c>
      <c r="K63" s="82" t="s">
        <v>63</v>
      </c>
      <c r="L63" s="80" t="s">
        <v>85</v>
      </c>
      <c r="M63" s="81" t="s">
        <v>63</v>
      </c>
      <c r="N63" s="82" t="s">
        <v>63</v>
      </c>
      <c r="O63" s="80" t="s">
        <v>85</v>
      </c>
      <c r="P63" s="80" t="s">
        <v>75</v>
      </c>
      <c r="Q63" s="80" t="s">
        <v>88</v>
      </c>
      <c r="R63" s="83">
        <f>COUNT(C63:N63)</f>
        <v>0</v>
      </c>
      <c r="S63" s="4"/>
      <c r="T63" s="4"/>
    </row>
    <row r="64" spans="1:20" s="5" customFormat="1" ht="7.8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s="5" customFormat="1" ht="7.8" x14ac:dyDescent="0.25">
      <c r="B65" s="3"/>
      <c r="C65" s="3"/>
      <c r="D65" s="3"/>
      <c r="E65" s="3"/>
      <c r="F65" s="3"/>
      <c r="G65" s="3"/>
      <c r="H65" s="3"/>
      <c r="I65" s="51"/>
      <c r="J65" s="3"/>
      <c r="K65" s="3"/>
      <c r="L65" s="3"/>
      <c r="M65" s="3"/>
      <c r="N65" s="3"/>
      <c r="O65" s="3"/>
      <c r="P65" s="3"/>
      <c r="Q65" s="3"/>
      <c r="R65" s="3"/>
    </row>
    <row r="66" spans="2:18" ht="7.8" x14ac:dyDescent="0.25"/>
    <row r="67" spans="2:18" ht="7.8" x14ac:dyDescent="0.25"/>
    <row r="68" spans="2:18" ht="7.8" x14ac:dyDescent="0.25"/>
    <row r="69" spans="2:18" ht="7.8" x14ac:dyDescent="0.25"/>
    <row r="70" spans="2:18" ht="7.8" x14ac:dyDescent="0.25"/>
    <row r="71" spans="2:18" ht="7.8" x14ac:dyDescent="0.25"/>
    <row r="72" spans="2:18" ht="7.8" x14ac:dyDescent="0.25"/>
    <row r="73" spans="2:18" ht="7.8" x14ac:dyDescent="0.25"/>
    <row r="74" spans="2:18" ht="7.8" x14ac:dyDescent="0.25"/>
    <row r="75" spans="2:18" ht="7.8" x14ac:dyDescent="0.25"/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8:R8"/>
    <mergeCell ref="A9:R9"/>
    <mergeCell ref="A10:R10"/>
    <mergeCell ref="A11:R11"/>
    <mergeCell ref="A1:R1"/>
    <mergeCell ref="A2:R2"/>
    <mergeCell ref="A3:R3"/>
    <mergeCell ref="A4:R4"/>
    <mergeCell ref="B5:F5"/>
    <mergeCell ref="G5:R5"/>
    <mergeCell ref="B6:F6"/>
    <mergeCell ref="G6:R6"/>
    <mergeCell ref="A7:R7"/>
  </mergeCells>
  <phoneticPr fontId="0" type="noConversion"/>
  <conditionalFormatting sqref="A28:B28 D28 O28:R28 A37:K61 A14:R17 A19:F19 A62:H63 J62:K63 A20:R21 M62:N63 M37:O61 R37:R61 P62:R63 A27:R27 A22:L26 N22:R26 A29:R34 H18:R19 A18:E18">
    <cfRule type="expression" dxfId="102" priority="18">
      <formula>MOD(ROW(),2)=0</formula>
    </cfRule>
  </conditionalFormatting>
  <conditionalFormatting sqref="C28">
    <cfRule type="expression" dxfId="101" priority="17">
      <formula>MOD(ROW(),2)=0</formula>
    </cfRule>
  </conditionalFormatting>
  <conditionalFormatting sqref="E28">
    <cfRule type="expression" dxfId="100" priority="16">
      <formula>MOD(ROW(),2)=0</formula>
    </cfRule>
  </conditionalFormatting>
  <conditionalFormatting sqref="F28">
    <cfRule type="expression" dxfId="99" priority="15">
      <formula>MOD(ROW(),2)=0</formula>
    </cfRule>
  </conditionalFormatting>
  <conditionalFormatting sqref="G28">
    <cfRule type="expression" dxfId="98" priority="14">
      <formula>MOD(ROW(),2)=0</formula>
    </cfRule>
  </conditionalFormatting>
  <conditionalFormatting sqref="H28">
    <cfRule type="expression" dxfId="97" priority="13">
      <formula>MOD(ROW(),2)=0</formula>
    </cfRule>
  </conditionalFormatting>
  <conditionalFormatting sqref="I28">
    <cfRule type="expression" dxfId="96" priority="12">
      <formula>MOD(ROW(),2)=0</formula>
    </cfRule>
  </conditionalFormatting>
  <conditionalFormatting sqref="J28">
    <cfRule type="expression" dxfId="95" priority="11">
      <formula>MOD(ROW(),2)=0</formula>
    </cfRule>
  </conditionalFormatting>
  <conditionalFormatting sqref="K28">
    <cfRule type="expression" dxfId="94" priority="10">
      <formula>MOD(ROW(),2)=0</formula>
    </cfRule>
  </conditionalFormatting>
  <conditionalFormatting sqref="L37:L63">
    <cfRule type="expression" dxfId="93" priority="9">
      <formula>MOD(ROW(),2)=0</formula>
    </cfRule>
  </conditionalFormatting>
  <conditionalFormatting sqref="P37:P61">
    <cfRule type="expression" dxfId="92" priority="8">
      <formula>MOD(ROW(),2)=0</formula>
    </cfRule>
  </conditionalFormatting>
  <conditionalFormatting sqref="O62:O63">
    <cfRule type="expression" dxfId="91" priority="7">
      <formula>MOD(ROW(),2)=0</formula>
    </cfRule>
  </conditionalFormatting>
  <conditionalFormatting sqref="Q37:Q61">
    <cfRule type="expression" dxfId="90" priority="6">
      <formula>MOD(ROW(),2)=0</formula>
    </cfRule>
  </conditionalFormatting>
  <conditionalFormatting sqref="L28">
    <cfRule type="expression" dxfId="89" priority="5">
      <formula>MOD(ROW(),2)=0</formula>
    </cfRule>
  </conditionalFormatting>
  <conditionalFormatting sqref="M23:M26">
    <cfRule type="expression" dxfId="88" priority="4">
      <formula>MOD(ROW(),2)=0</formula>
    </cfRule>
  </conditionalFormatting>
  <conditionalFormatting sqref="M22">
    <cfRule type="expression" dxfId="87" priority="3">
      <formula>MOD(ROW(),2)=0</formula>
    </cfRule>
  </conditionalFormatting>
  <conditionalFormatting sqref="M28">
    <cfRule type="expression" dxfId="86" priority="2">
      <formula>MOD(ROW(),2)=0</formula>
    </cfRule>
  </conditionalFormatting>
  <conditionalFormatting sqref="N28">
    <cfRule type="expression" dxfId="85" priority="1">
      <formula>MOD(ROW(),2)=0</formula>
    </cfRule>
  </conditionalFormatting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140" zoomScaleNormal="140" workbookViewId="0">
      <pane ySplit="13" topLeftCell="A14" activePane="bottomLeft" state="frozen"/>
      <selection pane="bottomLeft" activeCell="T13" sqref="T13"/>
    </sheetView>
  </sheetViews>
  <sheetFormatPr defaultColWidth="9.109375" defaultRowHeight="11.25" customHeight="1" x14ac:dyDescent="0.25"/>
  <cols>
    <col min="1" max="1" width="12.6640625" style="5" customWidth="1"/>
    <col min="2" max="2" width="3.5546875" style="3" customWidth="1"/>
    <col min="3" max="17" width="5.33203125" style="1" customWidth="1"/>
    <col min="18" max="19" width="4.44140625" style="1" customWidth="1"/>
    <col min="20" max="16384" width="9.109375" style="2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5" customFormat="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ht="12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94" customFormat="1" ht="9.75" customHeight="1" x14ac:dyDescent="0.25">
      <c r="A10" s="124" t="s">
        <v>124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94" customFormat="1" ht="9" customHeight="1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9.75" customHeight="1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</row>
    <row r="13" spans="1:21" s="5" customFormat="1" ht="10.5" customHeight="1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S13" s="6"/>
      <c r="T13" s="6"/>
    </row>
    <row r="14" spans="1:21" ht="10.5" customHeight="1" thickTop="1" x14ac:dyDescent="0.25">
      <c r="A14" s="53" t="s">
        <v>58</v>
      </c>
      <c r="B14" s="54" t="s">
        <v>1</v>
      </c>
      <c r="C14" s="16">
        <v>9.9499999999999993</v>
      </c>
      <c r="D14" s="16">
        <v>10.5</v>
      </c>
      <c r="E14" s="16">
        <v>10.210000000000001</v>
      </c>
      <c r="F14" s="16">
        <v>8.4499999999999993</v>
      </c>
      <c r="G14" s="16">
        <v>8.15</v>
      </c>
      <c r="H14" s="16">
        <v>7.2</v>
      </c>
      <c r="I14" s="16">
        <v>7.54</v>
      </c>
      <c r="J14" s="16">
        <v>7.04</v>
      </c>
      <c r="K14" s="16">
        <v>7.6</v>
      </c>
      <c r="L14" s="16">
        <v>9.17</v>
      </c>
      <c r="M14" s="16">
        <v>9.4</v>
      </c>
      <c r="N14" s="23">
        <v>9.1199999999999992</v>
      </c>
      <c r="O14" s="45">
        <f>MAX(C14:N14)</f>
        <v>10.5</v>
      </c>
      <c r="P14" s="50">
        <f t="shared" ref="P14:P34" si="0">MIN(C14:N14)</f>
        <v>7.04</v>
      </c>
      <c r="Q14" s="26">
        <f t="shared" ref="Q14:Q34" si="1">AVERAGE(C14:N14)</f>
        <v>8.6941666666666677</v>
      </c>
      <c r="R14" s="43">
        <f t="shared" ref="R14:R34" si="2">COUNT(C14:N14)</f>
        <v>12</v>
      </c>
      <c r="S14" s="2"/>
      <c r="T14" s="7"/>
      <c r="U14" s="8"/>
    </row>
    <row r="15" spans="1:21" ht="10.5" customHeight="1" x14ac:dyDescent="0.25">
      <c r="A15" s="17" t="s">
        <v>0</v>
      </c>
      <c r="B15" s="55" t="s">
        <v>3</v>
      </c>
      <c r="C15" s="66">
        <v>5.33</v>
      </c>
      <c r="D15" s="66">
        <v>6.5</v>
      </c>
      <c r="E15" s="66">
        <v>6.92</v>
      </c>
      <c r="F15" s="66">
        <v>7.06</v>
      </c>
      <c r="G15" s="66">
        <v>6.27</v>
      </c>
      <c r="H15" s="66">
        <v>6.54</v>
      </c>
      <c r="I15" s="66">
        <v>6.68</v>
      </c>
      <c r="J15" s="66">
        <v>6.4</v>
      </c>
      <c r="K15" s="66">
        <v>6.35</v>
      </c>
      <c r="L15" s="66">
        <v>6.13</v>
      </c>
      <c r="M15" s="66">
        <v>6.1</v>
      </c>
      <c r="N15" s="67">
        <v>6.63</v>
      </c>
      <c r="O15" s="40">
        <f t="shared" ref="O15:O34" si="3">MAX(C15:N15)</f>
        <v>7.06</v>
      </c>
      <c r="P15" s="68">
        <f t="shared" si="0"/>
        <v>5.33</v>
      </c>
      <c r="Q15" s="63">
        <f t="shared" si="1"/>
        <v>6.4091666666666649</v>
      </c>
      <c r="R15" s="37">
        <f t="shared" si="2"/>
        <v>12</v>
      </c>
      <c r="S15" s="2"/>
      <c r="T15" s="7"/>
      <c r="U15" s="8"/>
    </row>
    <row r="16" spans="1:21" ht="10.5" customHeight="1" x14ac:dyDescent="0.25">
      <c r="A16" s="17" t="s">
        <v>4</v>
      </c>
      <c r="B16" s="55" t="s">
        <v>2</v>
      </c>
      <c r="C16" s="15">
        <v>11.2</v>
      </c>
      <c r="D16" s="15">
        <v>9</v>
      </c>
      <c r="E16" s="15">
        <v>10.6</v>
      </c>
      <c r="F16" s="15">
        <v>19.3</v>
      </c>
      <c r="G16" s="15">
        <v>21.3</v>
      </c>
      <c r="H16" s="15">
        <v>25.3</v>
      </c>
      <c r="I16" s="15">
        <v>25.2</v>
      </c>
      <c r="J16" s="15">
        <v>24.8</v>
      </c>
      <c r="K16" s="15">
        <v>22.9</v>
      </c>
      <c r="L16" s="15">
        <v>16</v>
      </c>
      <c r="M16" s="15">
        <v>14</v>
      </c>
      <c r="N16" s="24">
        <v>9.4</v>
      </c>
      <c r="O16" s="41">
        <f t="shared" si="3"/>
        <v>25.3</v>
      </c>
      <c r="P16" s="49">
        <f t="shared" si="0"/>
        <v>9</v>
      </c>
      <c r="Q16" s="27">
        <f t="shared" si="1"/>
        <v>17.416666666666668</v>
      </c>
      <c r="R16" s="37">
        <f t="shared" si="2"/>
        <v>12</v>
      </c>
      <c r="S16" s="2"/>
      <c r="T16" s="7"/>
      <c r="U16" s="8"/>
    </row>
    <row r="17" spans="1:21" s="5" customFormat="1" ht="10.5" customHeight="1" x14ac:dyDescent="0.25">
      <c r="A17" s="17" t="s">
        <v>46</v>
      </c>
      <c r="B17" s="56" t="s">
        <v>39</v>
      </c>
      <c r="C17" s="69" t="s">
        <v>76</v>
      </c>
      <c r="D17" s="70">
        <v>11</v>
      </c>
      <c r="E17" s="70" t="s">
        <v>76</v>
      </c>
      <c r="F17" s="70">
        <v>10</v>
      </c>
      <c r="G17" s="70">
        <v>10</v>
      </c>
      <c r="H17" s="70">
        <v>16</v>
      </c>
      <c r="I17" s="70">
        <v>11</v>
      </c>
      <c r="J17" s="70">
        <v>10</v>
      </c>
      <c r="K17" s="70">
        <v>12</v>
      </c>
      <c r="L17" s="70">
        <v>12</v>
      </c>
      <c r="M17" s="70">
        <v>12</v>
      </c>
      <c r="N17" s="69">
        <v>13</v>
      </c>
      <c r="O17" s="71">
        <f t="shared" si="3"/>
        <v>16</v>
      </c>
      <c r="P17" s="62">
        <f t="shared" si="0"/>
        <v>10</v>
      </c>
      <c r="Q17" s="72">
        <f t="shared" si="1"/>
        <v>11.7</v>
      </c>
      <c r="R17" s="31">
        <f t="shared" si="2"/>
        <v>10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0.11</v>
      </c>
      <c r="D18" s="64">
        <v>0.16</v>
      </c>
      <c r="E18" s="64">
        <v>4.9000000000000002E-2</v>
      </c>
      <c r="F18" s="91">
        <v>4.2999999999999997E-2</v>
      </c>
      <c r="G18" s="92">
        <v>0.13</v>
      </c>
      <c r="H18" s="64">
        <v>0.22</v>
      </c>
      <c r="I18" s="64">
        <v>0.15</v>
      </c>
      <c r="J18" s="64">
        <v>0.17</v>
      </c>
      <c r="K18" s="64">
        <v>0.12</v>
      </c>
      <c r="L18" s="64">
        <v>0.03</v>
      </c>
      <c r="M18" s="64">
        <v>5.7000000000000002E-2</v>
      </c>
      <c r="N18" s="14" t="s">
        <v>66</v>
      </c>
      <c r="O18" s="39">
        <f>MAX(C18:N18)</f>
        <v>0.22</v>
      </c>
      <c r="P18" s="35">
        <f t="shared" si="0"/>
        <v>0.03</v>
      </c>
      <c r="Q18" s="36">
        <f>AVERAGE(C18:N18)</f>
        <v>0.11263636363636365</v>
      </c>
      <c r="R18" s="31">
        <f>COUNT(C18:N18)</f>
        <v>11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 t="s">
        <v>66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 t="s">
        <v>66</v>
      </c>
      <c r="P19" s="35" t="s">
        <v>66</v>
      </c>
      <c r="Q19" s="36" t="s">
        <v>66</v>
      </c>
      <c r="R19" s="31">
        <f>COUNT(C19:N19)</f>
        <v>0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5.8999999999999997E-2</v>
      </c>
      <c r="D20" s="64">
        <v>8.1000000000000003E-2</v>
      </c>
      <c r="E20" s="64">
        <v>3.9E-2</v>
      </c>
      <c r="F20" s="64">
        <v>0.1</v>
      </c>
      <c r="G20" s="64">
        <v>0.17</v>
      </c>
      <c r="H20" s="64">
        <v>0.2</v>
      </c>
      <c r="I20" s="64">
        <v>7.0999999999999994E-2</v>
      </c>
      <c r="J20" s="64">
        <v>7.3999999999999996E-2</v>
      </c>
      <c r="K20" s="64">
        <v>0.15</v>
      </c>
      <c r="L20" s="64">
        <v>4.3999999999999997E-2</v>
      </c>
      <c r="M20" s="64">
        <v>3.5999999999999997E-2</v>
      </c>
      <c r="N20" s="34">
        <v>5.6000000000000001E-2</v>
      </c>
      <c r="O20" s="39">
        <f t="shared" si="3"/>
        <v>0.2</v>
      </c>
      <c r="P20" s="35">
        <f t="shared" si="0"/>
        <v>3.5999999999999997E-2</v>
      </c>
      <c r="Q20" s="36">
        <f t="shared" si="1"/>
        <v>9.0000000000000011E-2</v>
      </c>
      <c r="R20" s="37">
        <f t="shared" si="2"/>
        <v>12</v>
      </c>
      <c r="S20" s="3"/>
    </row>
    <row r="21" spans="1:21" s="5" customFormat="1" ht="10.5" customHeight="1" x14ac:dyDescent="0.25">
      <c r="A21" s="17" t="s">
        <v>64</v>
      </c>
      <c r="B21" s="56" t="s">
        <v>39</v>
      </c>
      <c r="C21" s="73">
        <v>5.7</v>
      </c>
      <c r="D21" s="15">
        <v>4.8</v>
      </c>
      <c r="E21" s="15">
        <v>4.7</v>
      </c>
      <c r="F21" s="15">
        <v>5.6</v>
      </c>
      <c r="G21" s="15">
        <v>5.0999999999999996</v>
      </c>
      <c r="H21" s="15">
        <v>6</v>
      </c>
      <c r="I21" s="15">
        <v>3.7</v>
      </c>
      <c r="J21" s="15">
        <v>10</v>
      </c>
      <c r="K21" s="15">
        <v>4.7</v>
      </c>
      <c r="L21" s="15">
        <v>3.5</v>
      </c>
      <c r="M21" s="15">
        <v>3.2</v>
      </c>
      <c r="N21" s="74">
        <v>4.9000000000000004</v>
      </c>
      <c r="O21" s="41">
        <f t="shared" si="3"/>
        <v>10</v>
      </c>
      <c r="P21" s="75">
        <f t="shared" si="0"/>
        <v>3.2</v>
      </c>
      <c r="Q21" s="27">
        <f t="shared" si="1"/>
        <v>5.1583333333333341</v>
      </c>
      <c r="R21" s="31">
        <f t="shared" si="2"/>
        <v>12</v>
      </c>
      <c r="S21" s="3"/>
    </row>
    <row r="22" spans="1:21" ht="10.5" customHeight="1" x14ac:dyDescent="0.25">
      <c r="A22" s="17" t="s">
        <v>6</v>
      </c>
      <c r="B22" s="56" t="s">
        <v>39</v>
      </c>
      <c r="C22" s="9">
        <v>0.1278</v>
      </c>
      <c r="D22" s="9">
        <v>0.27039999999999997</v>
      </c>
      <c r="E22" s="9">
        <v>8.2600000000000007E-2</v>
      </c>
      <c r="F22" s="9">
        <v>0.1087</v>
      </c>
      <c r="G22" s="9">
        <v>0.24279999999999999</v>
      </c>
      <c r="H22" s="9">
        <v>0.13389999999999999</v>
      </c>
      <c r="I22" s="9">
        <v>0.1002</v>
      </c>
      <c r="J22" s="9">
        <v>4.4299999999999999E-2</v>
      </c>
      <c r="K22" s="9">
        <v>0.1133</v>
      </c>
      <c r="L22" s="9">
        <v>3.39E-2</v>
      </c>
      <c r="M22" s="9" t="s">
        <v>102</v>
      </c>
      <c r="N22" s="42">
        <v>3.4299999999999997E-2</v>
      </c>
      <c r="O22" s="46">
        <f t="shared" si="3"/>
        <v>0.27039999999999997</v>
      </c>
      <c r="P22" s="25">
        <f t="shared" si="0"/>
        <v>3.39E-2</v>
      </c>
      <c r="Q22" s="28">
        <f t="shared" si="1"/>
        <v>0.11747272727272727</v>
      </c>
      <c r="R22" s="37">
        <f t="shared" si="2"/>
        <v>11</v>
      </c>
      <c r="S22" s="2"/>
      <c r="T22" s="7"/>
      <c r="U22" s="8"/>
    </row>
    <row r="23" spans="1:2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S23" s="2"/>
      <c r="T23" s="7"/>
      <c r="U23" s="8"/>
    </row>
    <row r="24" spans="1:2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 t="s">
        <v>79</v>
      </c>
      <c r="F24" s="9">
        <v>5.9999999999999995E-4</v>
      </c>
      <c r="G24" s="9" t="s">
        <v>79</v>
      </c>
      <c r="H24" s="9" t="s">
        <v>79</v>
      </c>
      <c r="I24" s="9" t="s">
        <v>79</v>
      </c>
      <c r="J24" s="9">
        <v>5.0000000000000001E-4</v>
      </c>
      <c r="K24" s="9" t="s">
        <v>79</v>
      </c>
      <c r="L24" s="9" t="s">
        <v>79</v>
      </c>
      <c r="M24" s="9">
        <v>5.9999999999999995E-4</v>
      </c>
      <c r="N24" s="9" t="s">
        <v>79</v>
      </c>
      <c r="O24" s="47">
        <f>MAX(C24:N24)</f>
        <v>5.9999999999999995E-4</v>
      </c>
      <c r="P24" s="25">
        <f t="shared" si="0"/>
        <v>5.0000000000000001E-4</v>
      </c>
      <c r="Q24" s="28">
        <f t="shared" si="1"/>
        <v>5.666666666666666E-4</v>
      </c>
      <c r="R24" s="37">
        <f t="shared" si="2"/>
        <v>3</v>
      </c>
      <c r="S24" s="2"/>
      <c r="T24" s="7"/>
      <c r="U24" s="8"/>
    </row>
    <row r="25" spans="1:2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2.0999999999999999E-3</v>
      </c>
      <c r="L25" s="9" t="s">
        <v>80</v>
      </c>
      <c r="M25" s="9" t="s">
        <v>80</v>
      </c>
      <c r="N25" s="9" t="s">
        <v>80</v>
      </c>
      <c r="O25" s="47">
        <f>MAX(C25:N25)</f>
        <v>2.0999999999999999E-3</v>
      </c>
      <c r="P25" s="25">
        <f t="shared" ref="P25" si="4">MIN(C25:N25)</f>
        <v>2.0999999999999999E-3</v>
      </c>
      <c r="Q25" s="28">
        <f t="shared" ref="Q25" si="5">AVERAGE(C25:N25)</f>
        <v>2.0999999999999999E-3</v>
      </c>
      <c r="R25" s="37">
        <f t="shared" si="2"/>
        <v>1</v>
      </c>
      <c r="S25" s="2"/>
      <c r="T25" s="7"/>
      <c r="U25" s="8"/>
    </row>
    <row r="26" spans="1:21" ht="10.5" customHeight="1" x14ac:dyDescent="0.25">
      <c r="A26" s="17" t="s">
        <v>9</v>
      </c>
      <c r="B26" s="56" t="s">
        <v>39</v>
      </c>
      <c r="C26" s="9" t="s">
        <v>80</v>
      </c>
      <c r="D26" s="9">
        <v>1.1000000000000001E-3</v>
      </c>
      <c r="E26" s="9" t="s">
        <v>80</v>
      </c>
      <c r="F26" s="9" t="s">
        <v>80</v>
      </c>
      <c r="G26" s="9" t="s">
        <v>80</v>
      </c>
      <c r="H26" s="9" t="s">
        <v>80</v>
      </c>
      <c r="I26" s="9" t="s">
        <v>80</v>
      </c>
      <c r="J26" s="9" t="s">
        <v>80</v>
      </c>
      <c r="K26" s="9">
        <v>4.0000000000000001E-3</v>
      </c>
      <c r="L26" s="9" t="s">
        <v>80</v>
      </c>
      <c r="M26" s="9" t="s">
        <v>80</v>
      </c>
      <c r="N26" s="9" t="s">
        <v>80</v>
      </c>
      <c r="O26" s="46">
        <f t="shared" si="3"/>
        <v>4.0000000000000001E-3</v>
      </c>
      <c r="P26" s="25">
        <f t="shared" si="0"/>
        <v>1.1000000000000001E-3</v>
      </c>
      <c r="Q26" s="28">
        <f t="shared" si="1"/>
        <v>2.5500000000000002E-3</v>
      </c>
      <c r="R26" s="37">
        <f t="shared" si="2"/>
        <v>2</v>
      </c>
      <c r="S26" s="2"/>
    </row>
    <row r="27" spans="1:21" ht="10.5" customHeight="1" x14ac:dyDescent="0.25">
      <c r="A27" s="17" t="s">
        <v>10</v>
      </c>
      <c r="B27" s="56" t="s">
        <v>39</v>
      </c>
      <c r="C27" s="9">
        <v>0.36880000000000002</v>
      </c>
      <c r="D27" s="9">
        <v>0.66659999999999997</v>
      </c>
      <c r="E27" s="9">
        <v>0.32079999999999997</v>
      </c>
      <c r="F27" s="9">
        <v>0.54949999999999999</v>
      </c>
      <c r="G27" s="9">
        <v>1.4671000000000001</v>
      </c>
      <c r="H27" s="9">
        <v>1.2225999999999999</v>
      </c>
      <c r="I27" s="9">
        <v>0.66290000000000004</v>
      </c>
      <c r="J27" s="9">
        <v>0.65720000000000001</v>
      </c>
      <c r="K27" s="9">
        <v>0.50860000000000005</v>
      </c>
      <c r="L27" s="9">
        <v>0.3226</v>
      </c>
      <c r="M27" s="9">
        <v>0.2026</v>
      </c>
      <c r="N27" s="42">
        <v>0.27360000000000001</v>
      </c>
      <c r="O27" s="46">
        <f t="shared" si="3"/>
        <v>1.4671000000000001</v>
      </c>
      <c r="P27" s="25">
        <f t="shared" si="0"/>
        <v>0.2026</v>
      </c>
      <c r="Q27" s="28">
        <f t="shared" si="1"/>
        <v>0.60190833333333338</v>
      </c>
      <c r="R27" s="37">
        <f t="shared" si="2"/>
        <v>12</v>
      </c>
      <c r="S27" s="2"/>
    </row>
    <row r="28" spans="1:21" ht="10.5" customHeight="1" x14ac:dyDescent="0.25">
      <c r="A28" s="17" t="s">
        <v>5</v>
      </c>
      <c r="B28" s="56" t="s">
        <v>45</v>
      </c>
      <c r="C28" s="21" t="s">
        <v>67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 t="s">
        <v>67</v>
      </c>
      <c r="P28" s="84" t="s">
        <v>67</v>
      </c>
      <c r="Q28" s="29" t="s">
        <v>67</v>
      </c>
      <c r="R28" s="37">
        <f t="shared" si="2"/>
        <v>0</v>
      </c>
      <c r="S28" s="2"/>
    </row>
    <row r="29" spans="1:21" ht="10.5" customHeight="1" x14ac:dyDescent="0.25">
      <c r="A29" s="17" t="s">
        <v>11</v>
      </c>
      <c r="B29" s="56" t="s">
        <v>39</v>
      </c>
      <c r="C29" s="9">
        <v>1.9400000000000001E-2</v>
      </c>
      <c r="D29" s="9">
        <v>4.82E-2</v>
      </c>
      <c r="E29" s="9">
        <v>1.52E-2</v>
      </c>
      <c r="F29" s="9">
        <v>2.4899999999999999E-2</v>
      </c>
      <c r="G29" s="9">
        <v>3.9100000000000003E-2</v>
      </c>
      <c r="H29" s="9">
        <v>4.41E-2</v>
      </c>
      <c r="I29" s="9">
        <v>2.4299999999999999E-2</v>
      </c>
      <c r="J29" s="9">
        <v>2.3099999999999999E-2</v>
      </c>
      <c r="K29" s="9">
        <v>2.2599999999999999E-2</v>
      </c>
      <c r="L29" s="9">
        <v>1.5100000000000001E-2</v>
      </c>
      <c r="M29" s="9">
        <v>1.06E-2</v>
      </c>
      <c r="N29" s="42">
        <v>1.15E-2</v>
      </c>
      <c r="O29" s="46">
        <f t="shared" si="3"/>
        <v>4.82E-2</v>
      </c>
      <c r="P29" s="25">
        <f t="shared" si="0"/>
        <v>1.06E-2</v>
      </c>
      <c r="Q29" s="28">
        <f t="shared" si="1"/>
        <v>2.4841666666666665E-2</v>
      </c>
      <c r="R29" s="37">
        <f t="shared" si="2"/>
        <v>12</v>
      </c>
      <c r="S29" s="2"/>
    </row>
    <row r="30" spans="1:2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1.11E-2</v>
      </c>
      <c r="L30" s="9" t="s">
        <v>80</v>
      </c>
      <c r="M30" s="9" t="s">
        <v>80</v>
      </c>
      <c r="N30" s="9" t="s">
        <v>80</v>
      </c>
      <c r="O30" s="46">
        <f t="shared" si="3"/>
        <v>1.11E-2</v>
      </c>
      <c r="P30" s="25">
        <f t="shared" si="0"/>
        <v>1.11E-2</v>
      </c>
      <c r="Q30" s="28">
        <f t="shared" si="1"/>
        <v>1.11E-2</v>
      </c>
      <c r="R30" s="37">
        <f t="shared" si="2"/>
        <v>1</v>
      </c>
      <c r="S30" s="2"/>
    </row>
    <row r="31" spans="1:2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>
        <v>5.4999999999999997E-3</v>
      </c>
      <c r="K31" s="9" t="s">
        <v>81</v>
      </c>
      <c r="L31" s="9">
        <v>5.3E-3</v>
      </c>
      <c r="M31" s="9" t="s">
        <v>81</v>
      </c>
      <c r="N31" s="9" t="s">
        <v>81</v>
      </c>
      <c r="O31" s="46">
        <f t="shared" si="3"/>
        <v>5.4999999999999997E-3</v>
      </c>
      <c r="P31" s="25">
        <f t="shared" si="0"/>
        <v>5.3E-3</v>
      </c>
      <c r="Q31" s="28">
        <f t="shared" si="1"/>
        <v>5.4000000000000003E-3</v>
      </c>
      <c r="R31" s="37">
        <f t="shared" si="2"/>
        <v>2</v>
      </c>
      <c r="S31" s="2"/>
    </row>
    <row r="32" spans="1:21" ht="10.5" customHeight="1" x14ac:dyDescent="0.25">
      <c r="A32" s="17" t="s">
        <v>15</v>
      </c>
      <c r="B32" s="56" t="s">
        <v>39</v>
      </c>
      <c r="C32" s="9" t="s">
        <v>82</v>
      </c>
      <c r="D32" s="9" t="s">
        <v>82</v>
      </c>
      <c r="E32" s="9" t="s">
        <v>82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>
        <v>1.06E-2</v>
      </c>
      <c r="N32" s="9" t="s">
        <v>82</v>
      </c>
      <c r="O32" s="46">
        <f t="shared" ref="O32" si="6">MAX(C32:N32)</f>
        <v>1.06E-2</v>
      </c>
      <c r="P32" s="25">
        <f t="shared" ref="P32" si="7">MIN(C32:N32)</f>
        <v>1.06E-2</v>
      </c>
      <c r="Q32" s="28">
        <f t="shared" ref="Q32" si="8">AVERAGE(C32:N32)</f>
        <v>1.06E-2</v>
      </c>
      <c r="R32" s="37">
        <f t="shared" si="2"/>
        <v>1</v>
      </c>
      <c r="S32" s="2"/>
    </row>
    <row r="33" spans="1:19" ht="10.5" customHeight="1" x14ac:dyDescent="0.25">
      <c r="A33" s="17" t="s">
        <v>14</v>
      </c>
      <c r="B33" s="56" t="s">
        <v>39</v>
      </c>
      <c r="C33" s="9">
        <v>8.8999999999999999E-3</v>
      </c>
      <c r="D33" s="9">
        <v>1.03E-2</v>
      </c>
      <c r="E33" s="9">
        <v>5.7000000000000002E-3</v>
      </c>
      <c r="F33" s="9">
        <v>1.21E-2</v>
      </c>
      <c r="G33" s="9">
        <v>6.1000000000000004E-3</v>
      </c>
      <c r="H33" s="9">
        <v>1.66E-2</v>
      </c>
      <c r="I33" s="9">
        <v>1.2E-2</v>
      </c>
      <c r="J33" s="9">
        <v>1.2999999999999999E-3</v>
      </c>
      <c r="K33" s="9">
        <v>1.66E-2</v>
      </c>
      <c r="L33" s="9">
        <v>1.12E-2</v>
      </c>
      <c r="M33" s="9">
        <v>1.8E-3</v>
      </c>
      <c r="N33" s="42" t="s">
        <v>80</v>
      </c>
      <c r="O33" s="46">
        <f t="shared" si="3"/>
        <v>1.66E-2</v>
      </c>
      <c r="P33" s="25">
        <f t="shared" si="0"/>
        <v>1.2999999999999999E-3</v>
      </c>
      <c r="Q33" s="28">
        <f t="shared" si="1"/>
        <v>9.3272727272727275E-3</v>
      </c>
      <c r="R33" s="37">
        <f t="shared" si="2"/>
        <v>11</v>
      </c>
      <c r="S33" s="2"/>
    </row>
    <row r="34" spans="1:19" ht="10.5" customHeight="1" thickBot="1" x14ac:dyDescent="0.3">
      <c r="A34" s="58" t="s">
        <v>43</v>
      </c>
      <c r="B34" s="59" t="s">
        <v>1</v>
      </c>
      <c r="C34" s="32">
        <v>7</v>
      </c>
      <c r="D34" s="32">
        <v>25</v>
      </c>
      <c r="E34" s="32">
        <v>3</v>
      </c>
      <c r="F34" s="32">
        <v>7</v>
      </c>
      <c r="G34" s="32">
        <v>15</v>
      </c>
      <c r="H34" s="32">
        <v>8</v>
      </c>
      <c r="I34" s="32">
        <v>7</v>
      </c>
      <c r="J34" s="32">
        <v>3</v>
      </c>
      <c r="K34" s="32">
        <v>4</v>
      </c>
      <c r="L34" s="32">
        <v>1</v>
      </c>
      <c r="M34" s="32">
        <v>2</v>
      </c>
      <c r="N34" s="33">
        <v>1</v>
      </c>
      <c r="O34" s="44">
        <f t="shared" si="3"/>
        <v>25</v>
      </c>
      <c r="P34" s="62">
        <f t="shared" si="0"/>
        <v>1</v>
      </c>
      <c r="Q34" s="30">
        <f t="shared" si="1"/>
        <v>6.916666666666667</v>
      </c>
      <c r="R34" s="38">
        <f t="shared" si="2"/>
        <v>12</v>
      </c>
      <c r="S34" s="2"/>
    </row>
    <row r="35" spans="1:19" s="5" customFormat="1" ht="5.25" customHeight="1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2"/>
    </row>
    <row r="36" spans="1:19" s="4" customFormat="1" ht="9.75" customHeight="1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</row>
    <row r="37" spans="1:19" s="5" customFormat="1" ht="10.5" customHeight="1" thickTop="1" x14ac:dyDescent="0.25">
      <c r="A37" s="53" t="s">
        <v>20</v>
      </c>
      <c r="B37" s="76" t="s">
        <v>45</v>
      </c>
      <c r="C37" s="18" t="s">
        <v>73</v>
      </c>
      <c r="D37" s="14" t="s">
        <v>63</v>
      </c>
      <c r="E37" s="77" t="s">
        <v>63</v>
      </c>
      <c r="F37" s="18" t="s">
        <v>73</v>
      </c>
      <c r="G37" s="14" t="s">
        <v>63</v>
      </c>
      <c r="H37" s="77" t="s">
        <v>63</v>
      </c>
      <c r="I37" s="18" t="s">
        <v>69</v>
      </c>
      <c r="J37" s="14" t="s">
        <v>63</v>
      </c>
      <c r="K37" s="77" t="s">
        <v>63</v>
      </c>
      <c r="L37" s="18" t="s">
        <v>77</v>
      </c>
      <c r="M37" s="14" t="s">
        <v>63</v>
      </c>
      <c r="N37" s="77" t="s">
        <v>63</v>
      </c>
      <c r="O37" s="18" t="s">
        <v>69</v>
      </c>
      <c r="P37" s="18" t="s">
        <v>77</v>
      </c>
      <c r="Q37" s="18" t="s">
        <v>98</v>
      </c>
      <c r="R37" s="37">
        <f t="shared" ref="R37:R62" si="9">COUNT(C37:N37)</f>
        <v>0</v>
      </c>
      <c r="S37" s="4"/>
    </row>
    <row r="38" spans="1:19" s="5" customFormat="1" ht="10.5" customHeight="1" x14ac:dyDescent="0.25">
      <c r="A38" s="17" t="s">
        <v>21</v>
      </c>
      <c r="B38" s="56" t="s">
        <v>45</v>
      </c>
      <c r="C38" s="19" t="s">
        <v>74</v>
      </c>
      <c r="D38" s="14" t="s">
        <v>63</v>
      </c>
      <c r="E38" s="22" t="s">
        <v>63</v>
      </c>
      <c r="F38" s="19" t="s">
        <v>74</v>
      </c>
      <c r="G38" s="14" t="s">
        <v>63</v>
      </c>
      <c r="H38" s="22" t="s">
        <v>63</v>
      </c>
      <c r="I38" s="19" t="s">
        <v>70</v>
      </c>
      <c r="J38" s="14" t="s">
        <v>63</v>
      </c>
      <c r="K38" s="22" t="s">
        <v>63</v>
      </c>
      <c r="L38" s="19" t="s">
        <v>78</v>
      </c>
      <c r="M38" s="14" t="s">
        <v>63</v>
      </c>
      <c r="N38" s="22" t="s">
        <v>63</v>
      </c>
      <c r="O38" s="19" t="s">
        <v>70</v>
      </c>
      <c r="P38" s="19" t="s">
        <v>78</v>
      </c>
      <c r="Q38" s="19" t="s">
        <v>99</v>
      </c>
      <c r="R38" s="37">
        <f t="shared" si="9"/>
        <v>0</v>
      </c>
      <c r="S38" s="4"/>
    </row>
    <row r="39" spans="1:19" s="5" customFormat="1" ht="10.5" customHeight="1" x14ac:dyDescent="0.25">
      <c r="A39" s="17" t="s">
        <v>22</v>
      </c>
      <c r="B39" s="56" t="s">
        <v>45</v>
      </c>
      <c r="C39" s="19" t="s">
        <v>74</v>
      </c>
      <c r="D39" s="14" t="s">
        <v>63</v>
      </c>
      <c r="E39" s="22" t="s">
        <v>63</v>
      </c>
      <c r="F39" s="19" t="s">
        <v>74</v>
      </c>
      <c r="G39" s="14" t="s">
        <v>63</v>
      </c>
      <c r="H39" s="22" t="s">
        <v>63</v>
      </c>
      <c r="I39" s="19" t="s">
        <v>70</v>
      </c>
      <c r="J39" s="14" t="s">
        <v>63</v>
      </c>
      <c r="K39" s="22" t="s">
        <v>63</v>
      </c>
      <c r="L39" s="19" t="s">
        <v>78</v>
      </c>
      <c r="M39" s="14" t="s">
        <v>63</v>
      </c>
      <c r="N39" s="22" t="s">
        <v>63</v>
      </c>
      <c r="O39" s="19" t="s">
        <v>70</v>
      </c>
      <c r="P39" s="19" t="s">
        <v>78</v>
      </c>
      <c r="Q39" s="19" t="s">
        <v>99</v>
      </c>
      <c r="R39" s="37">
        <f t="shared" si="9"/>
        <v>0</v>
      </c>
      <c r="S39" s="4"/>
    </row>
    <row r="40" spans="1:19" s="5" customFormat="1" ht="10.5" customHeight="1" x14ac:dyDescent="0.25">
      <c r="A40" s="17" t="s">
        <v>23</v>
      </c>
      <c r="B40" s="56" t="s">
        <v>45</v>
      </c>
      <c r="C40" s="19" t="s">
        <v>74</v>
      </c>
      <c r="D40" s="14" t="s">
        <v>63</v>
      </c>
      <c r="E40" s="22" t="s">
        <v>63</v>
      </c>
      <c r="F40" s="19" t="s">
        <v>74</v>
      </c>
      <c r="G40" s="14" t="s">
        <v>63</v>
      </c>
      <c r="H40" s="22" t="s">
        <v>63</v>
      </c>
      <c r="I40" s="19" t="s">
        <v>70</v>
      </c>
      <c r="J40" s="14" t="s">
        <v>63</v>
      </c>
      <c r="K40" s="22" t="s">
        <v>63</v>
      </c>
      <c r="L40" s="19" t="s">
        <v>78</v>
      </c>
      <c r="M40" s="14" t="s">
        <v>63</v>
      </c>
      <c r="N40" s="22" t="s">
        <v>63</v>
      </c>
      <c r="O40" s="19" t="s">
        <v>70</v>
      </c>
      <c r="P40" s="19" t="s">
        <v>78</v>
      </c>
      <c r="Q40" s="19" t="s">
        <v>99</v>
      </c>
      <c r="R40" s="37">
        <f t="shared" si="9"/>
        <v>0</v>
      </c>
      <c r="S40" s="4"/>
    </row>
    <row r="41" spans="1:19" s="5" customFormat="1" ht="10.5" customHeight="1" x14ac:dyDescent="0.25">
      <c r="A41" s="17" t="s">
        <v>24</v>
      </c>
      <c r="B41" s="56" t="s">
        <v>45</v>
      </c>
      <c r="C41" s="19" t="s">
        <v>74</v>
      </c>
      <c r="D41" s="14" t="s">
        <v>63</v>
      </c>
      <c r="E41" s="22" t="s">
        <v>63</v>
      </c>
      <c r="F41" s="19" t="s">
        <v>74</v>
      </c>
      <c r="G41" s="14" t="s">
        <v>63</v>
      </c>
      <c r="H41" s="22" t="s">
        <v>63</v>
      </c>
      <c r="I41" s="19" t="s">
        <v>70</v>
      </c>
      <c r="J41" s="14" t="s">
        <v>63</v>
      </c>
      <c r="K41" s="22" t="s">
        <v>63</v>
      </c>
      <c r="L41" s="19" t="s">
        <v>78</v>
      </c>
      <c r="M41" s="14" t="s">
        <v>63</v>
      </c>
      <c r="N41" s="22" t="s">
        <v>63</v>
      </c>
      <c r="O41" s="19" t="s">
        <v>70</v>
      </c>
      <c r="P41" s="19" t="s">
        <v>78</v>
      </c>
      <c r="Q41" s="19" t="s">
        <v>99</v>
      </c>
      <c r="R41" s="37">
        <f t="shared" si="9"/>
        <v>0</v>
      </c>
      <c r="S41" s="4"/>
    </row>
    <row r="42" spans="1:19" s="5" customFormat="1" ht="10.5" customHeight="1" x14ac:dyDescent="0.25">
      <c r="A42" s="17" t="s">
        <v>25</v>
      </c>
      <c r="B42" s="56" t="s">
        <v>45</v>
      </c>
      <c r="C42" s="19" t="s">
        <v>74</v>
      </c>
      <c r="D42" s="14" t="s">
        <v>63</v>
      </c>
      <c r="E42" s="22" t="s">
        <v>63</v>
      </c>
      <c r="F42" s="19" t="s">
        <v>74</v>
      </c>
      <c r="G42" s="14" t="s">
        <v>63</v>
      </c>
      <c r="H42" s="22" t="s">
        <v>63</v>
      </c>
      <c r="I42" s="19" t="s">
        <v>70</v>
      </c>
      <c r="J42" s="14" t="s">
        <v>63</v>
      </c>
      <c r="K42" s="22" t="s">
        <v>63</v>
      </c>
      <c r="L42" s="19" t="s">
        <v>78</v>
      </c>
      <c r="M42" s="14" t="s">
        <v>63</v>
      </c>
      <c r="N42" s="22" t="s">
        <v>63</v>
      </c>
      <c r="O42" s="19" t="s">
        <v>70</v>
      </c>
      <c r="P42" s="19" t="s">
        <v>78</v>
      </c>
      <c r="Q42" s="19" t="s">
        <v>99</v>
      </c>
      <c r="R42" s="37">
        <f t="shared" si="9"/>
        <v>0</v>
      </c>
      <c r="S42" s="4"/>
    </row>
    <row r="43" spans="1:19" s="5" customFormat="1" ht="10.5" customHeight="1" x14ac:dyDescent="0.25">
      <c r="A43" s="17" t="s">
        <v>26</v>
      </c>
      <c r="B43" s="56" t="s">
        <v>45</v>
      </c>
      <c r="C43" s="19" t="s">
        <v>74</v>
      </c>
      <c r="D43" s="14" t="s">
        <v>63</v>
      </c>
      <c r="E43" s="22" t="s">
        <v>63</v>
      </c>
      <c r="F43" s="19" t="s">
        <v>74</v>
      </c>
      <c r="G43" s="14" t="s">
        <v>63</v>
      </c>
      <c r="H43" s="22" t="s">
        <v>63</v>
      </c>
      <c r="I43" s="19" t="s">
        <v>70</v>
      </c>
      <c r="J43" s="14" t="s">
        <v>63</v>
      </c>
      <c r="K43" s="22" t="s">
        <v>63</v>
      </c>
      <c r="L43" s="19" t="s">
        <v>78</v>
      </c>
      <c r="M43" s="14" t="s">
        <v>63</v>
      </c>
      <c r="N43" s="22" t="s">
        <v>63</v>
      </c>
      <c r="O43" s="19" t="s">
        <v>70</v>
      </c>
      <c r="P43" s="19" t="s">
        <v>78</v>
      </c>
      <c r="Q43" s="19" t="s">
        <v>99</v>
      </c>
      <c r="R43" s="37">
        <f t="shared" si="9"/>
        <v>0</v>
      </c>
      <c r="S43" s="4"/>
    </row>
    <row r="44" spans="1:19" s="5" customFormat="1" ht="10.5" customHeight="1" x14ac:dyDescent="0.25">
      <c r="A44" s="17" t="s">
        <v>27</v>
      </c>
      <c r="B44" s="56" t="s">
        <v>45</v>
      </c>
      <c r="C44" s="19" t="s">
        <v>74</v>
      </c>
      <c r="D44" s="14" t="s">
        <v>63</v>
      </c>
      <c r="E44" s="22" t="s">
        <v>63</v>
      </c>
      <c r="F44" s="19" t="s">
        <v>74</v>
      </c>
      <c r="G44" s="14" t="s">
        <v>63</v>
      </c>
      <c r="H44" s="22" t="s">
        <v>63</v>
      </c>
      <c r="I44" s="19" t="s">
        <v>70</v>
      </c>
      <c r="J44" s="14" t="s">
        <v>63</v>
      </c>
      <c r="K44" s="22" t="s">
        <v>63</v>
      </c>
      <c r="L44" s="19" t="s">
        <v>78</v>
      </c>
      <c r="M44" s="14" t="s">
        <v>63</v>
      </c>
      <c r="N44" s="22" t="s">
        <v>63</v>
      </c>
      <c r="O44" s="19" t="s">
        <v>70</v>
      </c>
      <c r="P44" s="19" t="s">
        <v>78</v>
      </c>
      <c r="Q44" s="19" t="s">
        <v>99</v>
      </c>
      <c r="R44" s="37">
        <f t="shared" si="9"/>
        <v>0</v>
      </c>
      <c r="S44" s="4"/>
    </row>
    <row r="45" spans="1:19" s="5" customFormat="1" ht="10.5" customHeight="1" x14ac:dyDescent="0.25">
      <c r="A45" s="17" t="s">
        <v>50</v>
      </c>
      <c r="B45" s="56" t="s">
        <v>45</v>
      </c>
      <c r="C45" s="18" t="s">
        <v>73</v>
      </c>
      <c r="D45" s="14" t="s">
        <v>63</v>
      </c>
      <c r="E45" s="22" t="s">
        <v>63</v>
      </c>
      <c r="F45" s="18" t="s">
        <v>73</v>
      </c>
      <c r="G45" s="14" t="s">
        <v>63</v>
      </c>
      <c r="H45" s="22" t="s">
        <v>63</v>
      </c>
      <c r="I45" s="18" t="s">
        <v>69</v>
      </c>
      <c r="J45" s="14" t="s">
        <v>63</v>
      </c>
      <c r="K45" s="22" t="s">
        <v>63</v>
      </c>
      <c r="L45" s="18" t="s">
        <v>77</v>
      </c>
      <c r="M45" s="14" t="s">
        <v>63</v>
      </c>
      <c r="N45" s="22" t="s">
        <v>63</v>
      </c>
      <c r="O45" s="18" t="s">
        <v>69</v>
      </c>
      <c r="P45" s="18" t="s">
        <v>77</v>
      </c>
      <c r="Q45" s="18" t="s">
        <v>98</v>
      </c>
      <c r="R45" s="37">
        <f t="shared" si="9"/>
        <v>0</v>
      </c>
      <c r="S45" s="4"/>
    </row>
    <row r="46" spans="1:19" s="5" customFormat="1" ht="10.5" customHeight="1" x14ac:dyDescent="0.25">
      <c r="A46" s="17" t="s">
        <v>51</v>
      </c>
      <c r="B46" s="56" t="s">
        <v>45</v>
      </c>
      <c r="C46" s="18" t="s">
        <v>73</v>
      </c>
      <c r="D46" s="14" t="s">
        <v>63</v>
      </c>
      <c r="E46" s="22" t="s">
        <v>63</v>
      </c>
      <c r="F46" s="18" t="s">
        <v>73</v>
      </c>
      <c r="G46" s="14" t="s">
        <v>63</v>
      </c>
      <c r="H46" s="22" t="s">
        <v>63</v>
      </c>
      <c r="I46" s="18" t="s">
        <v>69</v>
      </c>
      <c r="J46" s="14" t="s">
        <v>63</v>
      </c>
      <c r="K46" s="22" t="s">
        <v>63</v>
      </c>
      <c r="L46" s="18" t="s">
        <v>77</v>
      </c>
      <c r="M46" s="14" t="s">
        <v>63</v>
      </c>
      <c r="N46" s="22" t="s">
        <v>63</v>
      </c>
      <c r="O46" s="18" t="s">
        <v>69</v>
      </c>
      <c r="P46" s="18" t="s">
        <v>77</v>
      </c>
      <c r="Q46" s="18" t="s">
        <v>98</v>
      </c>
      <c r="R46" s="37">
        <f t="shared" si="9"/>
        <v>0</v>
      </c>
      <c r="S46" s="4"/>
    </row>
    <row r="47" spans="1:19" s="5" customFormat="1" ht="10.5" customHeight="1" x14ac:dyDescent="0.25">
      <c r="A47" s="17" t="s">
        <v>52</v>
      </c>
      <c r="B47" s="56" t="s">
        <v>45</v>
      </c>
      <c r="C47" s="18" t="s">
        <v>73</v>
      </c>
      <c r="D47" s="14" t="s">
        <v>63</v>
      </c>
      <c r="E47" s="22" t="s">
        <v>63</v>
      </c>
      <c r="F47" s="18" t="s">
        <v>73</v>
      </c>
      <c r="G47" s="14" t="s">
        <v>63</v>
      </c>
      <c r="H47" s="22" t="s">
        <v>63</v>
      </c>
      <c r="I47" s="18" t="s">
        <v>69</v>
      </c>
      <c r="J47" s="14" t="s">
        <v>63</v>
      </c>
      <c r="K47" s="22" t="s">
        <v>63</v>
      </c>
      <c r="L47" s="18" t="s">
        <v>77</v>
      </c>
      <c r="M47" s="14" t="s">
        <v>63</v>
      </c>
      <c r="N47" s="22" t="s">
        <v>63</v>
      </c>
      <c r="O47" s="18" t="s">
        <v>69</v>
      </c>
      <c r="P47" s="18" t="s">
        <v>77</v>
      </c>
      <c r="Q47" s="18" t="s">
        <v>98</v>
      </c>
      <c r="R47" s="37">
        <f t="shared" si="9"/>
        <v>0</v>
      </c>
      <c r="S47" s="4"/>
    </row>
    <row r="48" spans="1:19" s="5" customFormat="1" ht="10.5" customHeight="1" x14ac:dyDescent="0.25">
      <c r="A48" s="17" t="s">
        <v>53</v>
      </c>
      <c r="B48" s="56" t="s">
        <v>45</v>
      </c>
      <c r="C48" s="18" t="s">
        <v>73</v>
      </c>
      <c r="D48" s="14" t="s">
        <v>63</v>
      </c>
      <c r="E48" s="22" t="s">
        <v>63</v>
      </c>
      <c r="F48" s="18" t="s">
        <v>73</v>
      </c>
      <c r="G48" s="14" t="s">
        <v>63</v>
      </c>
      <c r="H48" s="22" t="s">
        <v>63</v>
      </c>
      <c r="I48" s="18" t="s">
        <v>69</v>
      </c>
      <c r="J48" s="14" t="s">
        <v>63</v>
      </c>
      <c r="K48" s="22" t="s">
        <v>63</v>
      </c>
      <c r="L48" s="18" t="s">
        <v>77</v>
      </c>
      <c r="M48" s="14" t="s">
        <v>63</v>
      </c>
      <c r="N48" s="22" t="s">
        <v>63</v>
      </c>
      <c r="O48" s="18" t="s">
        <v>69</v>
      </c>
      <c r="P48" s="18" t="s">
        <v>77</v>
      </c>
      <c r="Q48" s="18" t="s">
        <v>98</v>
      </c>
      <c r="R48" s="37">
        <f t="shared" si="9"/>
        <v>0</v>
      </c>
      <c r="S48" s="4"/>
    </row>
    <row r="49" spans="1:19" s="5" customFormat="1" ht="10.5" customHeight="1" x14ac:dyDescent="0.25">
      <c r="A49" s="17" t="s">
        <v>38</v>
      </c>
      <c r="B49" s="56" t="s">
        <v>45</v>
      </c>
      <c r="C49" s="19" t="s">
        <v>74</v>
      </c>
      <c r="D49" s="14" t="s">
        <v>63</v>
      </c>
      <c r="E49" s="22" t="s">
        <v>63</v>
      </c>
      <c r="F49" s="19" t="s">
        <v>74</v>
      </c>
      <c r="G49" s="14" t="s">
        <v>63</v>
      </c>
      <c r="H49" s="22" t="s">
        <v>63</v>
      </c>
      <c r="I49" s="19" t="s">
        <v>70</v>
      </c>
      <c r="J49" s="14" t="s">
        <v>63</v>
      </c>
      <c r="K49" s="22" t="s">
        <v>63</v>
      </c>
      <c r="L49" s="19" t="s">
        <v>78</v>
      </c>
      <c r="M49" s="14" t="s">
        <v>63</v>
      </c>
      <c r="N49" s="22" t="s">
        <v>63</v>
      </c>
      <c r="O49" s="19" t="s">
        <v>70</v>
      </c>
      <c r="P49" s="19" t="s">
        <v>78</v>
      </c>
      <c r="Q49" s="19" t="s">
        <v>99</v>
      </c>
      <c r="R49" s="37">
        <f t="shared" si="9"/>
        <v>0</v>
      </c>
      <c r="S49" s="4"/>
    </row>
    <row r="50" spans="1:19" s="5" customFormat="1" ht="10.5" customHeight="1" x14ac:dyDescent="0.25">
      <c r="A50" s="17" t="s">
        <v>54</v>
      </c>
      <c r="B50" s="56" t="s">
        <v>45</v>
      </c>
      <c r="C50" s="18" t="s">
        <v>73</v>
      </c>
      <c r="D50" s="14" t="s">
        <v>63</v>
      </c>
      <c r="E50" s="22" t="s">
        <v>63</v>
      </c>
      <c r="F50" s="18" t="s">
        <v>73</v>
      </c>
      <c r="G50" s="14" t="s">
        <v>63</v>
      </c>
      <c r="H50" s="22" t="s">
        <v>63</v>
      </c>
      <c r="I50" s="18" t="s">
        <v>69</v>
      </c>
      <c r="J50" s="14" t="s">
        <v>63</v>
      </c>
      <c r="K50" s="22" t="s">
        <v>63</v>
      </c>
      <c r="L50" s="18" t="s">
        <v>77</v>
      </c>
      <c r="M50" s="14" t="s">
        <v>63</v>
      </c>
      <c r="N50" s="22" t="s">
        <v>63</v>
      </c>
      <c r="O50" s="18" t="s">
        <v>69</v>
      </c>
      <c r="P50" s="18" t="s">
        <v>77</v>
      </c>
      <c r="Q50" s="18" t="s">
        <v>98</v>
      </c>
      <c r="R50" s="37">
        <f t="shared" si="9"/>
        <v>0</v>
      </c>
      <c r="S50" s="4"/>
    </row>
    <row r="51" spans="1:19" s="5" customFormat="1" ht="10.5" customHeight="1" x14ac:dyDescent="0.25">
      <c r="A51" s="17" t="s">
        <v>55</v>
      </c>
      <c r="B51" s="56" t="s">
        <v>45</v>
      </c>
      <c r="C51" s="18" t="s">
        <v>73</v>
      </c>
      <c r="D51" s="14" t="s">
        <v>63</v>
      </c>
      <c r="E51" s="22" t="s">
        <v>63</v>
      </c>
      <c r="F51" s="18" t="s">
        <v>73</v>
      </c>
      <c r="G51" s="14" t="s">
        <v>63</v>
      </c>
      <c r="H51" s="22" t="s">
        <v>63</v>
      </c>
      <c r="I51" s="18" t="s">
        <v>69</v>
      </c>
      <c r="J51" s="14" t="s">
        <v>63</v>
      </c>
      <c r="K51" s="22" t="s">
        <v>63</v>
      </c>
      <c r="L51" s="18" t="s">
        <v>77</v>
      </c>
      <c r="M51" s="14" t="s">
        <v>63</v>
      </c>
      <c r="N51" s="22" t="s">
        <v>63</v>
      </c>
      <c r="O51" s="18" t="s">
        <v>69</v>
      </c>
      <c r="P51" s="18" t="s">
        <v>77</v>
      </c>
      <c r="Q51" s="18" t="s">
        <v>98</v>
      </c>
      <c r="R51" s="37">
        <f t="shared" si="9"/>
        <v>0</v>
      </c>
      <c r="S51" s="4"/>
    </row>
    <row r="52" spans="1:19" s="5" customFormat="1" ht="10.5" customHeight="1" x14ac:dyDescent="0.25">
      <c r="A52" s="17" t="s">
        <v>56</v>
      </c>
      <c r="B52" s="56" t="s">
        <v>45</v>
      </c>
      <c r="C52" s="18" t="s">
        <v>73</v>
      </c>
      <c r="D52" s="14" t="s">
        <v>63</v>
      </c>
      <c r="E52" s="22" t="s">
        <v>63</v>
      </c>
      <c r="F52" s="18" t="s">
        <v>73</v>
      </c>
      <c r="G52" s="14" t="s">
        <v>63</v>
      </c>
      <c r="H52" s="22" t="s">
        <v>63</v>
      </c>
      <c r="I52" s="18" t="s">
        <v>69</v>
      </c>
      <c r="J52" s="14" t="s">
        <v>63</v>
      </c>
      <c r="K52" s="22" t="s">
        <v>63</v>
      </c>
      <c r="L52" s="18" t="s">
        <v>77</v>
      </c>
      <c r="M52" s="14" t="s">
        <v>63</v>
      </c>
      <c r="N52" s="22" t="s">
        <v>63</v>
      </c>
      <c r="O52" s="18" t="s">
        <v>69</v>
      </c>
      <c r="P52" s="18" t="s">
        <v>77</v>
      </c>
      <c r="Q52" s="18" t="s">
        <v>98</v>
      </c>
      <c r="R52" s="37">
        <f t="shared" si="9"/>
        <v>0</v>
      </c>
      <c r="S52" s="4"/>
    </row>
    <row r="53" spans="1:19" s="5" customFormat="1" ht="10.5" customHeight="1" x14ac:dyDescent="0.25">
      <c r="A53" s="17" t="s">
        <v>28</v>
      </c>
      <c r="B53" s="56" t="s">
        <v>45</v>
      </c>
      <c r="C53" s="18" t="s">
        <v>73</v>
      </c>
      <c r="D53" s="14" t="s">
        <v>63</v>
      </c>
      <c r="E53" s="22" t="s">
        <v>63</v>
      </c>
      <c r="F53" s="18" t="s">
        <v>73</v>
      </c>
      <c r="G53" s="14" t="s">
        <v>63</v>
      </c>
      <c r="H53" s="22" t="s">
        <v>63</v>
      </c>
      <c r="I53" s="18" t="s">
        <v>69</v>
      </c>
      <c r="J53" s="14" t="s">
        <v>63</v>
      </c>
      <c r="K53" s="22" t="s">
        <v>63</v>
      </c>
      <c r="L53" s="18" t="s">
        <v>77</v>
      </c>
      <c r="M53" s="14" t="s">
        <v>63</v>
      </c>
      <c r="N53" s="22" t="s">
        <v>63</v>
      </c>
      <c r="O53" s="18" t="s">
        <v>69</v>
      </c>
      <c r="P53" s="18" t="s">
        <v>77</v>
      </c>
      <c r="Q53" s="18" t="s">
        <v>98</v>
      </c>
      <c r="R53" s="37">
        <f t="shared" si="9"/>
        <v>0</v>
      </c>
      <c r="S53" s="4"/>
    </row>
    <row r="54" spans="1:19" s="5" customFormat="1" ht="10.5" customHeight="1" x14ac:dyDescent="0.25">
      <c r="A54" s="17" t="s">
        <v>29</v>
      </c>
      <c r="B54" s="56" t="s">
        <v>45</v>
      </c>
      <c r="C54" s="18" t="s">
        <v>73</v>
      </c>
      <c r="D54" s="14" t="s">
        <v>63</v>
      </c>
      <c r="E54" s="22" t="s">
        <v>63</v>
      </c>
      <c r="F54" s="18" t="s">
        <v>73</v>
      </c>
      <c r="G54" s="14" t="s">
        <v>63</v>
      </c>
      <c r="H54" s="22" t="s">
        <v>63</v>
      </c>
      <c r="I54" s="18" t="s">
        <v>69</v>
      </c>
      <c r="J54" s="14" t="s">
        <v>63</v>
      </c>
      <c r="K54" s="22" t="s">
        <v>63</v>
      </c>
      <c r="L54" s="18" t="s">
        <v>77</v>
      </c>
      <c r="M54" s="14" t="s">
        <v>63</v>
      </c>
      <c r="N54" s="22" t="s">
        <v>63</v>
      </c>
      <c r="O54" s="18" t="s">
        <v>69</v>
      </c>
      <c r="P54" s="18" t="s">
        <v>77</v>
      </c>
      <c r="Q54" s="18" t="s">
        <v>98</v>
      </c>
      <c r="R54" s="37">
        <f t="shared" si="9"/>
        <v>0</v>
      </c>
      <c r="S54" s="4"/>
    </row>
    <row r="55" spans="1:19" s="5" customFormat="1" ht="10.5" customHeight="1" x14ac:dyDescent="0.25">
      <c r="A55" s="17" t="s">
        <v>30</v>
      </c>
      <c r="B55" s="56" t="s">
        <v>45</v>
      </c>
      <c r="C55" s="18" t="s">
        <v>73</v>
      </c>
      <c r="D55" s="14" t="s">
        <v>63</v>
      </c>
      <c r="E55" s="22" t="s">
        <v>63</v>
      </c>
      <c r="F55" s="18" t="s">
        <v>73</v>
      </c>
      <c r="G55" s="14" t="s">
        <v>63</v>
      </c>
      <c r="H55" s="22" t="s">
        <v>63</v>
      </c>
      <c r="I55" s="18" t="s">
        <v>69</v>
      </c>
      <c r="J55" s="14" t="s">
        <v>63</v>
      </c>
      <c r="K55" s="22" t="s">
        <v>63</v>
      </c>
      <c r="L55" s="18" t="s">
        <v>77</v>
      </c>
      <c r="M55" s="14" t="s">
        <v>63</v>
      </c>
      <c r="N55" s="22" t="s">
        <v>63</v>
      </c>
      <c r="O55" s="18" t="s">
        <v>69</v>
      </c>
      <c r="P55" s="18" t="s">
        <v>77</v>
      </c>
      <c r="Q55" s="18" t="s">
        <v>98</v>
      </c>
      <c r="R55" s="37">
        <f t="shared" si="9"/>
        <v>0</v>
      </c>
      <c r="S55" s="4"/>
    </row>
    <row r="56" spans="1:19" s="5" customFormat="1" ht="10.5" customHeight="1" x14ac:dyDescent="0.25">
      <c r="A56" s="17" t="s">
        <v>31</v>
      </c>
      <c r="B56" s="56" t="s">
        <v>45</v>
      </c>
      <c r="C56" s="18" t="s">
        <v>73</v>
      </c>
      <c r="D56" s="14" t="s">
        <v>63</v>
      </c>
      <c r="E56" s="22" t="s">
        <v>63</v>
      </c>
      <c r="F56" s="18" t="s">
        <v>73</v>
      </c>
      <c r="G56" s="14" t="s">
        <v>63</v>
      </c>
      <c r="H56" s="22" t="s">
        <v>63</v>
      </c>
      <c r="I56" s="18" t="s">
        <v>69</v>
      </c>
      <c r="J56" s="14" t="s">
        <v>63</v>
      </c>
      <c r="K56" s="22" t="s">
        <v>63</v>
      </c>
      <c r="L56" s="18" t="s">
        <v>77</v>
      </c>
      <c r="M56" s="14" t="s">
        <v>63</v>
      </c>
      <c r="N56" s="22" t="s">
        <v>63</v>
      </c>
      <c r="O56" s="18" t="s">
        <v>69</v>
      </c>
      <c r="P56" s="18" t="s">
        <v>77</v>
      </c>
      <c r="Q56" s="18" t="s">
        <v>98</v>
      </c>
      <c r="R56" s="37">
        <f t="shared" si="9"/>
        <v>0</v>
      </c>
      <c r="S56" s="4"/>
    </row>
    <row r="57" spans="1:19" s="5" customFormat="1" ht="10.5" customHeight="1" x14ac:dyDescent="0.25">
      <c r="A57" s="17" t="s">
        <v>32</v>
      </c>
      <c r="B57" s="56" t="s">
        <v>45</v>
      </c>
      <c r="C57" s="18" t="s">
        <v>73</v>
      </c>
      <c r="D57" s="14" t="s">
        <v>63</v>
      </c>
      <c r="E57" s="22" t="s">
        <v>63</v>
      </c>
      <c r="F57" s="18" t="s">
        <v>73</v>
      </c>
      <c r="G57" s="14" t="s">
        <v>63</v>
      </c>
      <c r="H57" s="22" t="s">
        <v>63</v>
      </c>
      <c r="I57" s="18" t="s">
        <v>69</v>
      </c>
      <c r="J57" s="14" t="s">
        <v>63</v>
      </c>
      <c r="K57" s="22" t="s">
        <v>63</v>
      </c>
      <c r="L57" s="18" t="s">
        <v>77</v>
      </c>
      <c r="M57" s="14" t="s">
        <v>63</v>
      </c>
      <c r="N57" s="22" t="s">
        <v>63</v>
      </c>
      <c r="O57" s="18" t="s">
        <v>69</v>
      </c>
      <c r="P57" s="18" t="s">
        <v>77</v>
      </c>
      <c r="Q57" s="18" t="s">
        <v>98</v>
      </c>
      <c r="R57" s="37">
        <f t="shared" si="9"/>
        <v>0</v>
      </c>
      <c r="S57" s="4"/>
    </row>
    <row r="58" spans="1:19" s="5" customFormat="1" ht="10.5" customHeight="1" x14ac:dyDescent="0.25">
      <c r="A58" s="17" t="s">
        <v>33</v>
      </c>
      <c r="B58" s="56" t="s">
        <v>45</v>
      </c>
      <c r="C58" s="18" t="s">
        <v>73</v>
      </c>
      <c r="D58" s="14" t="s">
        <v>63</v>
      </c>
      <c r="E58" s="22" t="s">
        <v>63</v>
      </c>
      <c r="F58" s="18" t="s">
        <v>73</v>
      </c>
      <c r="G58" s="14" t="s">
        <v>63</v>
      </c>
      <c r="H58" s="22" t="s">
        <v>63</v>
      </c>
      <c r="I58" s="18" t="s">
        <v>69</v>
      </c>
      <c r="J58" s="14" t="s">
        <v>63</v>
      </c>
      <c r="K58" s="22" t="s">
        <v>63</v>
      </c>
      <c r="L58" s="18" t="s">
        <v>77</v>
      </c>
      <c r="M58" s="14" t="s">
        <v>63</v>
      </c>
      <c r="N58" s="22" t="s">
        <v>63</v>
      </c>
      <c r="O58" s="18" t="s">
        <v>69</v>
      </c>
      <c r="P58" s="18" t="s">
        <v>77</v>
      </c>
      <c r="Q58" s="18" t="s">
        <v>98</v>
      </c>
      <c r="R58" s="37">
        <f t="shared" si="9"/>
        <v>0</v>
      </c>
      <c r="S58" s="4"/>
    </row>
    <row r="59" spans="1:19" s="5" customFormat="1" ht="10.5" customHeight="1" x14ac:dyDescent="0.25">
      <c r="A59" s="17" t="s">
        <v>34</v>
      </c>
      <c r="B59" s="56" t="s">
        <v>45</v>
      </c>
      <c r="C59" s="18" t="s">
        <v>73</v>
      </c>
      <c r="D59" s="14" t="s">
        <v>63</v>
      </c>
      <c r="E59" s="22" t="s">
        <v>63</v>
      </c>
      <c r="F59" s="18" t="s">
        <v>73</v>
      </c>
      <c r="G59" s="14" t="s">
        <v>63</v>
      </c>
      <c r="H59" s="22" t="s">
        <v>63</v>
      </c>
      <c r="I59" s="18" t="s">
        <v>69</v>
      </c>
      <c r="J59" s="14" t="s">
        <v>63</v>
      </c>
      <c r="K59" s="22" t="s">
        <v>63</v>
      </c>
      <c r="L59" s="18" t="s">
        <v>77</v>
      </c>
      <c r="M59" s="14" t="s">
        <v>63</v>
      </c>
      <c r="N59" s="22" t="s">
        <v>63</v>
      </c>
      <c r="O59" s="18" t="s">
        <v>69</v>
      </c>
      <c r="P59" s="18" t="s">
        <v>77</v>
      </c>
      <c r="Q59" s="18" t="s">
        <v>98</v>
      </c>
      <c r="R59" s="37">
        <f t="shared" si="9"/>
        <v>0</v>
      </c>
      <c r="S59" s="4"/>
    </row>
    <row r="60" spans="1:19" s="5" customFormat="1" ht="10.5" customHeight="1" x14ac:dyDescent="0.25">
      <c r="A60" s="17" t="s">
        <v>35</v>
      </c>
      <c r="B60" s="56" t="s">
        <v>45</v>
      </c>
      <c r="C60" s="18" t="s">
        <v>73</v>
      </c>
      <c r="D60" s="14" t="s">
        <v>63</v>
      </c>
      <c r="E60" s="22" t="s">
        <v>63</v>
      </c>
      <c r="F60" s="18" t="s">
        <v>73</v>
      </c>
      <c r="G60" s="14" t="s">
        <v>63</v>
      </c>
      <c r="H60" s="22" t="s">
        <v>63</v>
      </c>
      <c r="I60" s="18" t="s">
        <v>69</v>
      </c>
      <c r="J60" s="14" t="s">
        <v>63</v>
      </c>
      <c r="K60" s="22" t="s">
        <v>63</v>
      </c>
      <c r="L60" s="18" t="s">
        <v>77</v>
      </c>
      <c r="M60" s="14" t="s">
        <v>63</v>
      </c>
      <c r="N60" s="22" t="s">
        <v>63</v>
      </c>
      <c r="O60" s="18" t="s">
        <v>69</v>
      </c>
      <c r="P60" s="18" t="s">
        <v>77</v>
      </c>
      <c r="Q60" s="18" t="s">
        <v>98</v>
      </c>
      <c r="R60" s="37">
        <f t="shared" si="9"/>
        <v>0</v>
      </c>
      <c r="S60" s="4"/>
    </row>
    <row r="61" spans="1:19" s="5" customFormat="1" ht="10.5" customHeight="1" x14ac:dyDescent="0.25">
      <c r="A61" s="17" t="s">
        <v>36</v>
      </c>
      <c r="B61" s="56" t="s">
        <v>45</v>
      </c>
      <c r="C61" s="19" t="s">
        <v>74</v>
      </c>
      <c r="D61" s="14" t="s">
        <v>63</v>
      </c>
      <c r="E61" s="22" t="s">
        <v>63</v>
      </c>
      <c r="F61" s="19" t="s">
        <v>74</v>
      </c>
      <c r="G61" s="14" t="s">
        <v>63</v>
      </c>
      <c r="H61" s="22" t="s">
        <v>63</v>
      </c>
      <c r="I61" s="19" t="s">
        <v>70</v>
      </c>
      <c r="J61" s="14" t="s">
        <v>63</v>
      </c>
      <c r="K61" s="22" t="s">
        <v>63</v>
      </c>
      <c r="L61" s="19" t="s">
        <v>78</v>
      </c>
      <c r="M61" s="14" t="s">
        <v>63</v>
      </c>
      <c r="N61" s="22" t="s">
        <v>63</v>
      </c>
      <c r="O61" s="19" t="s">
        <v>70</v>
      </c>
      <c r="P61" s="19" t="s">
        <v>78</v>
      </c>
      <c r="Q61" s="19" t="s">
        <v>99</v>
      </c>
      <c r="R61" s="37">
        <f t="shared" si="9"/>
        <v>0</v>
      </c>
      <c r="S61" s="4"/>
    </row>
    <row r="62" spans="1:19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86</v>
      </c>
      <c r="G62" s="14" t="s">
        <v>63</v>
      </c>
      <c r="H62" s="22" t="s">
        <v>63</v>
      </c>
      <c r="I62" s="20" t="s">
        <v>84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84</v>
      </c>
      <c r="P62" s="20" t="s">
        <v>71</v>
      </c>
      <c r="Q62" s="20" t="s">
        <v>86</v>
      </c>
      <c r="R62" s="37">
        <f t="shared" si="9"/>
        <v>0</v>
      </c>
      <c r="S62" s="4"/>
    </row>
    <row r="63" spans="1:19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88</v>
      </c>
      <c r="G63" s="81" t="s">
        <v>63</v>
      </c>
      <c r="H63" s="82" t="s">
        <v>63</v>
      </c>
      <c r="I63" s="80" t="s">
        <v>91</v>
      </c>
      <c r="J63" s="81" t="s">
        <v>63</v>
      </c>
      <c r="K63" s="82" t="s">
        <v>63</v>
      </c>
      <c r="L63" s="80" t="s">
        <v>88</v>
      </c>
      <c r="M63" s="81" t="s">
        <v>63</v>
      </c>
      <c r="N63" s="82" t="s">
        <v>63</v>
      </c>
      <c r="O63" s="80" t="s">
        <v>91</v>
      </c>
      <c r="P63" s="80" t="s">
        <v>75</v>
      </c>
      <c r="Q63" s="80" t="s">
        <v>87</v>
      </c>
      <c r="R63" s="83">
        <f>COUNT(C63:N63)</f>
        <v>0</v>
      </c>
      <c r="S63" s="4"/>
    </row>
    <row r="64" spans="1:19" s="5" customFormat="1" ht="6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4"/>
    </row>
    <row r="65" spans="2:18" s="5" customFormat="1" ht="13.5" customHeight="1" x14ac:dyDescent="0.25">
      <c r="B65" s="3"/>
      <c r="C65" s="3"/>
      <c r="D65" s="3"/>
      <c r="E65" s="3"/>
      <c r="F65" s="3"/>
      <c r="G65" s="3"/>
      <c r="H65" s="3"/>
      <c r="I65" s="51"/>
      <c r="J65" s="3"/>
      <c r="K65" s="3"/>
      <c r="L65" s="3"/>
      <c r="M65" s="3"/>
      <c r="N65" s="3"/>
      <c r="O65" s="3"/>
      <c r="P65" s="3"/>
      <c r="Q65" s="3"/>
      <c r="R65" s="3"/>
    </row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8:R8"/>
    <mergeCell ref="A9:R9"/>
    <mergeCell ref="A10:R10"/>
    <mergeCell ref="A11:R11"/>
    <mergeCell ref="A1:R1"/>
    <mergeCell ref="A2:R2"/>
    <mergeCell ref="A3:R3"/>
    <mergeCell ref="A4:R4"/>
    <mergeCell ref="B5:F5"/>
    <mergeCell ref="G5:R5"/>
    <mergeCell ref="B6:F6"/>
    <mergeCell ref="G6:R6"/>
    <mergeCell ref="A7:R7"/>
  </mergeCells>
  <phoneticPr fontId="0" type="noConversion"/>
  <conditionalFormatting sqref="A37:E63 A28:B28 D28 G37:H63 A14:R17 A19:F19 J37:K63 M37:N63 R37:R63 A20:R27 A29:R29 A34:R34 A30:M33 O30:R33 H18:R19 A18:E18">
    <cfRule type="expression" dxfId="84" priority="23">
      <formula>MOD(ROW(),2)=0</formula>
    </cfRule>
  </conditionalFormatting>
  <conditionalFormatting sqref="C28">
    <cfRule type="expression" dxfId="83" priority="22">
      <formula>MOD(ROW(),2)=0</formula>
    </cfRule>
  </conditionalFormatting>
  <conditionalFormatting sqref="E28">
    <cfRule type="expression" dxfId="82" priority="21">
      <formula>MOD(ROW(),2)=0</formula>
    </cfRule>
  </conditionalFormatting>
  <conditionalFormatting sqref="F28">
    <cfRule type="expression" dxfId="81" priority="20">
      <formula>MOD(ROW(),2)=0</formula>
    </cfRule>
  </conditionalFormatting>
  <conditionalFormatting sqref="F37:F63">
    <cfRule type="expression" dxfId="80" priority="19">
      <formula>MOD(ROW(),2)=0</formula>
    </cfRule>
  </conditionalFormatting>
  <conditionalFormatting sqref="G28">
    <cfRule type="expression" dxfId="79" priority="18">
      <formula>MOD(ROW(),2)=0</formula>
    </cfRule>
  </conditionalFormatting>
  <conditionalFormatting sqref="H28">
    <cfRule type="expression" dxfId="78" priority="17">
      <formula>MOD(ROW(),2)=0</formula>
    </cfRule>
  </conditionalFormatting>
  <conditionalFormatting sqref="I28">
    <cfRule type="expression" dxfId="77" priority="16">
      <formula>MOD(ROW(),2)=0</formula>
    </cfRule>
  </conditionalFormatting>
  <conditionalFormatting sqref="I37:I63">
    <cfRule type="expression" dxfId="76" priority="15">
      <formula>MOD(ROW(),2)=0</formula>
    </cfRule>
  </conditionalFormatting>
  <conditionalFormatting sqref="J28">
    <cfRule type="expression" dxfId="75" priority="14">
      <formula>MOD(ROW(),2)=0</formula>
    </cfRule>
  </conditionalFormatting>
  <conditionalFormatting sqref="K28">
    <cfRule type="expression" dxfId="74" priority="13">
      <formula>MOD(ROW(),2)=0</formula>
    </cfRule>
  </conditionalFormatting>
  <conditionalFormatting sqref="L37:L63">
    <cfRule type="expression" dxfId="73" priority="12">
      <formula>MOD(ROW(),2)=0</formula>
    </cfRule>
  </conditionalFormatting>
  <conditionalFormatting sqref="O37:O63">
    <cfRule type="expression" dxfId="72" priority="11">
      <formula>MOD(ROW(),2)=0</formula>
    </cfRule>
  </conditionalFormatting>
  <conditionalFormatting sqref="P37:P61">
    <cfRule type="expression" dxfId="71" priority="10">
      <formula>MOD(ROW(),2)=0</formula>
    </cfRule>
  </conditionalFormatting>
  <conditionalFormatting sqref="P62:P63">
    <cfRule type="expression" dxfId="70" priority="9">
      <formula>MOD(ROW(),2)=0</formula>
    </cfRule>
  </conditionalFormatting>
  <conditionalFormatting sqref="Q37:Q61">
    <cfRule type="expression" dxfId="69" priority="8">
      <formula>MOD(ROW(),2)=0</formula>
    </cfRule>
  </conditionalFormatting>
  <conditionalFormatting sqref="Q62">
    <cfRule type="expression" dxfId="68" priority="7">
      <formula>MOD(ROW(),2)=0</formula>
    </cfRule>
  </conditionalFormatting>
  <conditionalFormatting sqref="Q63">
    <cfRule type="expression" dxfId="67" priority="6">
      <formula>MOD(ROW(),2)=0</formula>
    </cfRule>
  </conditionalFormatting>
  <conditionalFormatting sqref="L28">
    <cfRule type="expression" dxfId="66" priority="5">
      <formula>MOD(ROW(),2)=0</formula>
    </cfRule>
  </conditionalFormatting>
  <conditionalFormatting sqref="M28">
    <cfRule type="expression" dxfId="65" priority="4">
      <formula>MOD(ROW(),2)=0</formula>
    </cfRule>
  </conditionalFormatting>
  <conditionalFormatting sqref="N30:N33">
    <cfRule type="expression" dxfId="64" priority="3">
      <formula>MOD(ROW(),2)=0</formula>
    </cfRule>
  </conditionalFormatting>
  <conditionalFormatting sqref="N28">
    <cfRule type="expression" dxfId="63" priority="2">
      <formula>MOD(ROW(),2)=0</formula>
    </cfRule>
  </conditionalFormatting>
  <conditionalFormatting sqref="O28:R28">
    <cfRule type="expression" dxfId="62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140" zoomScaleNormal="140" workbookViewId="0">
      <pane ySplit="13" topLeftCell="A14" activePane="bottomLeft" state="frozen"/>
      <selection pane="bottomLeft" activeCell="T13" sqref="T13"/>
    </sheetView>
  </sheetViews>
  <sheetFormatPr defaultColWidth="9.109375" defaultRowHeight="13.5" customHeight="1" x14ac:dyDescent="0.25"/>
  <cols>
    <col min="1" max="1" width="12.6640625" style="5" customWidth="1"/>
    <col min="2" max="2" width="3.5546875" style="3" customWidth="1"/>
    <col min="3" max="17" width="5.33203125" style="1" customWidth="1"/>
    <col min="18" max="19" width="4.44140625" style="1" customWidth="1"/>
    <col min="20" max="16384" width="9.109375" style="2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5" customFormat="1" ht="9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ht="9" customHeight="1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9" customHeight="1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94" customFormat="1" ht="9" customHeight="1" x14ac:dyDescent="0.25">
      <c r="A10" s="124" t="s">
        <v>123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94" customFormat="1" ht="9" customHeight="1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9.75" customHeight="1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</row>
    <row r="13" spans="1:21" s="5" customFormat="1" ht="10.5" customHeight="1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S13" s="6"/>
      <c r="T13" s="6"/>
    </row>
    <row r="14" spans="1:21" ht="10.5" customHeight="1" thickTop="1" x14ac:dyDescent="0.25">
      <c r="A14" s="53" t="s">
        <v>58</v>
      </c>
      <c r="B14" s="54" t="s">
        <v>1</v>
      </c>
      <c r="C14" s="16">
        <v>9.5</v>
      </c>
      <c r="D14" s="16">
        <v>10.3</v>
      </c>
      <c r="E14" s="16">
        <v>8.64</v>
      </c>
      <c r="F14" s="16">
        <v>7.58</v>
      </c>
      <c r="G14" s="16">
        <v>6.6</v>
      </c>
      <c r="H14" s="16">
        <v>6.27</v>
      </c>
      <c r="I14" s="16">
        <v>6.91</v>
      </c>
      <c r="J14" s="16">
        <v>6.9</v>
      </c>
      <c r="K14" s="16">
        <v>7.07</v>
      </c>
      <c r="L14" s="16">
        <v>8.9</v>
      </c>
      <c r="M14" s="16">
        <v>9.5500000000000007</v>
      </c>
      <c r="N14" s="23">
        <v>8.11</v>
      </c>
      <c r="O14" s="45">
        <f>MAX(C14:N14)</f>
        <v>10.3</v>
      </c>
      <c r="P14" s="50">
        <f t="shared" ref="P14:P34" si="0">MIN(C14:N14)</f>
        <v>6.27</v>
      </c>
      <c r="Q14" s="26">
        <f t="shared" ref="Q14:Q34" si="1">AVERAGE(C14:N14)</f>
        <v>8.0274999999999999</v>
      </c>
      <c r="R14" s="43">
        <f t="shared" ref="R14:R34" si="2">COUNT(C14:N14)</f>
        <v>12</v>
      </c>
      <c r="S14" s="2"/>
      <c r="T14" s="7"/>
      <c r="U14" s="8"/>
    </row>
    <row r="15" spans="1:21" ht="10.5" customHeight="1" x14ac:dyDescent="0.25">
      <c r="A15" s="17" t="s">
        <v>0</v>
      </c>
      <c r="B15" s="55" t="s">
        <v>3</v>
      </c>
      <c r="C15" s="66">
        <v>6.72</v>
      </c>
      <c r="D15" s="66">
        <v>6.2</v>
      </c>
      <c r="E15" s="66">
        <v>6.1</v>
      </c>
      <c r="F15" s="66">
        <v>6.14</v>
      </c>
      <c r="G15" s="66">
        <v>6.74</v>
      </c>
      <c r="H15" s="66">
        <v>6.45</v>
      </c>
      <c r="I15" s="66">
        <v>6.95</v>
      </c>
      <c r="J15" s="66">
        <v>6</v>
      </c>
      <c r="K15" s="66">
        <v>6.58</v>
      </c>
      <c r="L15" s="66">
        <v>6.42</v>
      </c>
      <c r="M15" s="66">
        <v>6.5</v>
      </c>
      <c r="N15" s="67">
        <v>6.89</v>
      </c>
      <c r="O15" s="40">
        <f t="shared" ref="O15:O34" si="3">MAX(C15:N15)</f>
        <v>6.95</v>
      </c>
      <c r="P15" s="68">
        <f t="shared" si="0"/>
        <v>6</v>
      </c>
      <c r="Q15" s="63">
        <f t="shared" si="1"/>
        <v>6.4741666666666662</v>
      </c>
      <c r="R15" s="37">
        <f t="shared" si="2"/>
        <v>12</v>
      </c>
      <c r="S15" s="2"/>
      <c r="T15" s="7"/>
      <c r="U15" s="8"/>
    </row>
    <row r="16" spans="1:21" ht="10.5" customHeight="1" x14ac:dyDescent="0.25">
      <c r="A16" s="17" t="s">
        <v>4</v>
      </c>
      <c r="B16" s="55" t="s">
        <v>2</v>
      </c>
      <c r="C16" s="15">
        <v>11</v>
      </c>
      <c r="D16" s="15">
        <v>9</v>
      </c>
      <c r="E16" s="15">
        <v>13.1</v>
      </c>
      <c r="F16" s="15">
        <v>18.7</v>
      </c>
      <c r="G16" s="15">
        <v>21.5</v>
      </c>
      <c r="H16" s="15">
        <v>24.3</v>
      </c>
      <c r="I16" s="15">
        <v>25.6</v>
      </c>
      <c r="J16" s="15">
        <v>23.5</v>
      </c>
      <c r="K16" s="15">
        <v>22.9</v>
      </c>
      <c r="L16" s="15">
        <v>14.8</v>
      </c>
      <c r="M16" s="15">
        <v>13</v>
      </c>
      <c r="N16" s="24">
        <v>11.7</v>
      </c>
      <c r="O16" s="41">
        <f t="shared" si="3"/>
        <v>25.6</v>
      </c>
      <c r="P16" s="49">
        <f t="shared" si="0"/>
        <v>9</v>
      </c>
      <c r="Q16" s="27">
        <f t="shared" si="1"/>
        <v>17.425000000000001</v>
      </c>
      <c r="R16" s="37">
        <f t="shared" si="2"/>
        <v>12</v>
      </c>
      <c r="S16" s="2"/>
      <c r="T16" s="7"/>
      <c r="U16" s="8"/>
    </row>
    <row r="17" spans="1:21" s="5" customFormat="1" ht="10.5" customHeight="1" x14ac:dyDescent="0.25">
      <c r="A17" s="17" t="s">
        <v>46</v>
      </c>
      <c r="B17" s="56" t="s">
        <v>39</v>
      </c>
      <c r="C17" s="69" t="s">
        <v>76</v>
      </c>
      <c r="D17" s="70" t="s">
        <v>76</v>
      </c>
      <c r="E17" s="70" t="s">
        <v>76</v>
      </c>
      <c r="F17" s="70" t="s">
        <v>76</v>
      </c>
      <c r="G17" s="70" t="s">
        <v>76</v>
      </c>
      <c r="H17" s="70" t="s">
        <v>76</v>
      </c>
      <c r="I17" s="70" t="s">
        <v>76</v>
      </c>
      <c r="J17" s="70" t="s">
        <v>76</v>
      </c>
      <c r="K17" s="70" t="s">
        <v>76</v>
      </c>
      <c r="L17" s="70" t="s">
        <v>76</v>
      </c>
      <c r="M17" s="70" t="s">
        <v>76</v>
      </c>
      <c r="N17" s="70" t="s">
        <v>76</v>
      </c>
      <c r="O17" s="71" t="s">
        <v>76</v>
      </c>
      <c r="P17" s="62" t="s">
        <v>76</v>
      </c>
      <c r="Q17" s="62" t="s">
        <v>76</v>
      </c>
      <c r="R17" s="31">
        <f t="shared" si="2"/>
        <v>0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4.2999999999999997E-2</v>
      </c>
      <c r="D18" s="64">
        <v>8.5999999999999993E-2</v>
      </c>
      <c r="E18" s="14" t="s">
        <v>66</v>
      </c>
      <c r="F18" s="91">
        <v>0.03</v>
      </c>
      <c r="G18" s="92">
        <v>5.2999999999999999E-2</v>
      </c>
      <c r="H18" s="64">
        <v>8.2000000000000003E-2</v>
      </c>
      <c r="I18" s="64">
        <v>9.0999999999999998E-2</v>
      </c>
      <c r="J18" s="64">
        <v>0.11</v>
      </c>
      <c r="K18" s="64">
        <v>3.9E-2</v>
      </c>
      <c r="L18" s="14" t="s">
        <v>66</v>
      </c>
      <c r="M18" s="64">
        <v>0.02</v>
      </c>
      <c r="N18" s="14" t="s">
        <v>66</v>
      </c>
      <c r="O18" s="39">
        <f>MAX(C18:N18)</f>
        <v>0.11</v>
      </c>
      <c r="P18" s="35">
        <f t="shared" si="0"/>
        <v>0.02</v>
      </c>
      <c r="Q18" s="36">
        <f>AVERAGE(C18:N18)</f>
        <v>6.1555555555555558E-2</v>
      </c>
      <c r="R18" s="31">
        <f>COUNT(C18:N18)</f>
        <v>9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>
        <v>2.1999999999999999E-2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>
        <f>MAX(C19:N19)</f>
        <v>2.1999999999999999E-2</v>
      </c>
      <c r="P19" s="35">
        <f t="shared" ref="P19" si="4">MIN(C19:N19)</f>
        <v>2.1999999999999999E-2</v>
      </c>
      <c r="Q19" s="36">
        <f>AVERAGE(C19:N19)</f>
        <v>2.1999999999999999E-2</v>
      </c>
      <c r="R19" s="31">
        <f>COUNT(C19:N19)</f>
        <v>1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7.6999999999999999E-2</v>
      </c>
      <c r="D20" s="64">
        <v>4.2000000000000003E-2</v>
      </c>
      <c r="E20" s="64">
        <v>3.4000000000000002E-2</v>
      </c>
      <c r="F20" s="64">
        <v>7.3999999999999996E-2</v>
      </c>
      <c r="G20" s="64">
        <v>0.1</v>
      </c>
      <c r="H20" s="64">
        <v>0.13</v>
      </c>
      <c r="I20" s="64">
        <v>5.3999999999999999E-2</v>
      </c>
      <c r="J20" s="64">
        <v>9.0999999999999998E-2</v>
      </c>
      <c r="K20" s="64">
        <v>8.3000000000000004E-2</v>
      </c>
      <c r="L20" s="64">
        <v>8.4000000000000005E-2</v>
      </c>
      <c r="M20" s="64">
        <v>4.5999999999999999E-2</v>
      </c>
      <c r="N20" s="34">
        <v>4.2000000000000003E-2</v>
      </c>
      <c r="O20" s="39">
        <f t="shared" si="3"/>
        <v>0.13</v>
      </c>
      <c r="P20" s="35">
        <f t="shared" si="0"/>
        <v>3.4000000000000002E-2</v>
      </c>
      <c r="Q20" s="36">
        <f t="shared" si="1"/>
        <v>7.141666666666667E-2</v>
      </c>
      <c r="R20" s="37">
        <f t="shared" si="2"/>
        <v>12</v>
      </c>
      <c r="S20" s="3"/>
    </row>
    <row r="21" spans="1:21" s="5" customFormat="1" ht="10.5" customHeight="1" x14ac:dyDescent="0.25">
      <c r="A21" s="17" t="s">
        <v>64</v>
      </c>
      <c r="B21" s="56" t="s">
        <v>39</v>
      </c>
      <c r="C21" s="73">
        <v>5</v>
      </c>
      <c r="D21" s="15">
        <v>5.4</v>
      </c>
      <c r="E21" s="15">
        <v>5.8</v>
      </c>
      <c r="F21" s="15">
        <v>8.3000000000000007</v>
      </c>
      <c r="G21" s="15">
        <v>7.8</v>
      </c>
      <c r="H21" s="15">
        <v>6.1</v>
      </c>
      <c r="I21" s="15">
        <v>6.5</v>
      </c>
      <c r="J21" s="15">
        <v>6.4</v>
      </c>
      <c r="K21" s="15">
        <v>7.8</v>
      </c>
      <c r="L21" s="15">
        <v>3.6</v>
      </c>
      <c r="M21" s="15">
        <v>3.1</v>
      </c>
      <c r="N21" s="74">
        <v>4.7</v>
      </c>
      <c r="O21" s="41">
        <f t="shared" si="3"/>
        <v>8.3000000000000007</v>
      </c>
      <c r="P21" s="75">
        <f t="shared" si="0"/>
        <v>3.1</v>
      </c>
      <c r="Q21" s="27">
        <f t="shared" si="1"/>
        <v>5.875</v>
      </c>
      <c r="R21" s="31">
        <f t="shared" si="2"/>
        <v>12</v>
      </c>
      <c r="S21" s="3"/>
    </row>
    <row r="22" spans="1:21" ht="10.5" customHeight="1" x14ac:dyDescent="0.25">
      <c r="A22" s="17" t="s">
        <v>6</v>
      </c>
      <c r="B22" s="56" t="s">
        <v>39</v>
      </c>
      <c r="C22" s="9">
        <v>0.1454</v>
      </c>
      <c r="D22" s="9">
        <v>0.15920000000000001</v>
      </c>
      <c r="E22" s="9">
        <v>0.13059999999999999</v>
      </c>
      <c r="F22" s="9">
        <v>0.1144</v>
      </c>
      <c r="G22" s="9">
        <v>0.18920000000000001</v>
      </c>
      <c r="H22" s="9">
        <v>8.43E-2</v>
      </c>
      <c r="I22" s="9">
        <v>8.1799999999999998E-2</v>
      </c>
      <c r="J22" s="9">
        <v>3.2500000000000001E-2</v>
      </c>
      <c r="K22" s="9">
        <v>0.13239999999999999</v>
      </c>
      <c r="L22" s="9">
        <v>5.57E-2</v>
      </c>
      <c r="M22" s="9">
        <v>3.61E-2</v>
      </c>
      <c r="N22" s="42">
        <v>4.4400000000000002E-2</v>
      </c>
      <c r="O22" s="46">
        <f t="shared" si="3"/>
        <v>0.18920000000000001</v>
      </c>
      <c r="P22" s="25">
        <f t="shared" si="0"/>
        <v>3.2500000000000001E-2</v>
      </c>
      <c r="Q22" s="28">
        <f t="shared" si="1"/>
        <v>0.10050000000000002</v>
      </c>
      <c r="R22" s="37">
        <f t="shared" si="2"/>
        <v>12</v>
      </c>
      <c r="S22" s="2"/>
      <c r="T22" s="7"/>
      <c r="U22" s="8"/>
    </row>
    <row r="23" spans="1:2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S23" s="2"/>
      <c r="T23" s="7"/>
      <c r="U23" s="8"/>
    </row>
    <row r="24" spans="1:2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>
        <v>5.0000000000000001E-4</v>
      </c>
      <c r="F24" s="9" t="s">
        <v>79</v>
      </c>
      <c r="G24" s="9" t="s">
        <v>79</v>
      </c>
      <c r="H24" s="9" t="s">
        <v>79</v>
      </c>
      <c r="I24" s="9" t="s">
        <v>79</v>
      </c>
      <c r="J24" s="9" t="s">
        <v>79</v>
      </c>
      <c r="K24" s="9" t="s">
        <v>79</v>
      </c>
      <c r="L24" s="9" t="s">
        <v>79</v>
      </c>
      <c r="M24" s="9" t="s">
        <v>79</v>
      </c>
      <c r="N24" s="9" t="s">
        <v>79</v>
      </c>
      <c r="O24" s="47">
        <f>MAX(C24:N24)</f>
        <v>5.0000000000000001E-4</v>
      </c>
      <c r="P24" s="25">
        <f t="shared" si="0"/>
        <v>5.0000000000000001E-4</v>
      </c>
      <c r="Q24" s="28">
        <f t="shared" si="1"/>
        <v>5.0000000000000001E-4</v>
      </c>
      <c r="R24" s="37">
        <f t="shared" si="2"/>
        <v>1</v>
      </c>
      <c r="S24" s="2"/>
      <c r="T24" s="7"/>
      <c r="U24" s="8"/>
    </row>
    <row r="25" spans="1:2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 t="s">
        <v>80</v>
      </c>
      <c r="L25" s="9">
        <v>1.1999999999999999E-3</v>
      </c>
      <c r="M25" s="9" t="s">
        <v>80</v>
      </c>
      <c r="N25" s="9" t="s">
        <v>80</v>
      </c>
      <c r="O25" s="47">
        <f>MAX(C25:N25)</f>
        <v>1.1999999999999999E-3</v>
      </c>
      <c r="P25" s="25">
        <f t="shared" si="0"/>
        <v>1.1999999999999999E-3</v>
      </c>
      <c r="Q25" s="28">
        <f t="shared" si="1"/>
        <v>1.1999999999999999E-3</v>
      </c>
      <c r="R25" s="37">
        <f t="shared" si="2"/>
        <v>1</v>
      </c>
      <c r="S25" s="2"/>
      <c r="T25" s="7"/>
      <c r="U25" s="8"/>
    </row>
    <row r="26" spans="1:21" ht="10.5" customHeight="1" x14ac:dyDescent="0.25">
      <c r="A26" s="17" t="s">
        <v>9</v>
      </c>
      <c r="B26" s="56" t="s">
        <v>39</v>
      </c>
      <c r="C26" s="9" t="s">
        <v>80</v>
      </c>
      <c r="D26" s="9">
        <v>1.6000000000000001E-3</v>
      </c>
      <c r="E26" s="9" t="s">
        <v>80</v>
      </c>
      <c r="F26" s="9" t="s">
        <v>80</v>
      </c>
      <c r="G26" s="9" t="s">
        <v>80</v>
      </c>
      <c r="H26" s="9" t="s">
        <v>80</v>
      </c>
      <c r="I26" s="9" t="s">
        <v>80</v>
      </c>
      <c r="J26" s="9" t="s">
        <v>80</v>
      </c>
      <c r="K26" s="9" t="s">
        <v>80</v>
      </c>
      <c r="L26" s="9" t="s">
        <v>80</v>
      </c>
      <c r="M26" s="9" t="s">
        <v>80</v>
      </c>
      <c r="N26" s="9" t="s">
        <v>80</v>
      </c>
      <c r="O26" s="46">
        <f t="shared" si="3"/>
        <v>1.6000000000000001E-3</v>
      </c>
      <c r="P26" s="25">
        <f t="shared" si="0"/>
        <v>1.6000000000000001E-3</v>
      </c>
      <c r="Q26" s="28">
        <f t="shared" si="1"/>
        <v>1.6000000000000001E-3</v>
      </c>
      <c r="R26" s="37">
        <f t="shared" si="2"/>
        <v>1</v>
      </c>
      <c r="S26" s="2"/>
    </row>
    <row r="27" spans="1:21" ht="10.5" customHeight="1" x14ac:dyDescent="0.25">
      <c r="A27" s="17" t="s">
        <v>10</v>
      </c>
      <c r="B27" s="56" t="s">
        <v>39</v>
      </c>
      <c r="C27" s="9">
        <v>1.6620999999999999</v>
      </c>
      <c r="D27" s="9">
        <v>2.1911999999999998</v>
      </c>
      <c r="E27" s="9">
        <v>2.1114000000000002</v>
      </c>
      <c r="F27" s="9">
        <v>3.1692999999999998</v>
      </c>
      <c r="G27" s="9">
        <v>4.4131999999999998</v>
      </c>
      <c r="H27" s="9">
        <v>4.0637999999999996</v>
      </c>
      <c r="I27" s="9">
        <v>3.9379</v>
      </c>
      <c r="J27" s="9">
        <v>3.9727000000000001</v>
      </c>
      <c r="K27" s="9">
        <v>3.9740000000000002</v>
      </c>
      <c r="L27" s="9">
        <v>3.1958000000000002</v>
      </c>
      <c r="M27" s="9">
        <v>2.0291999999999999</v>
      </c>
      <c r="N27" s="42">
        <v>2.8708999999999998</v>
      </c>
      <c r="O27" s="46">
        <f t="shared" si="3"/>
        <v>4.4131999999999998</v>
      </c>
      <c r="P27" s="25">
        <f t="shared" si="0"/>
        <v>1.6620999999999999</v>
      </c>
      <c r="Q27" s="28">
        <f t="shared" si="1"/>
        <v>3.1326250000000004</v>
      </c>
      <c r="R27" s="37">
        <f t="shared" si="2"/>
        <v>12</v>
      </c>
      <c r="S27" s="2"/>
    </row>
    <row r="28" spans="1:21" ht="10.5" customHeight="1" x14ac:dyDescent="0.25">
      <c r="A28" s="17" t="s">
        <v>5</v>
      </c>
      <c r="B28" s="56" t="s">
        <v>45</v>
      </c>
      <c r="C28" s="21">
        <v>3.3419999999999998E-2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>
        <f t="shared" si="3"/>
        <v>3.3419999999999998E-2</v>
      </c>
      <c r="P28" s="84">
        <f t="shared" si="0"/>
        <v>3.3419999999999998E-2</v>
      </c>
      <c r="Q28" s="29">
        <f t="shared" si="1"/>
        <v>3.3419999999999998E-2</v>
      </c>
      <c r="R28" s="37">
        <f t="shared" si="2"/>
        <v>1</v>
      </c>
      <c r="S28" s="2"/>
    </row>
    <row r="29" spans="1:21" ht="10.5" customHeight="1" x14ac:dyDescent="0.25">
      <c r="A29" s="17" t="s">
        <v>11</v>
      </c>
      <c r="B29" s="56" t="s">
        <v>39</v>
      </c>
      <c r="C29" s="9">
        <v>7.0099999999999996E-2</v>
      </c>
      <c r="D29" s="9">
        <v>7.7700000000000005E-2</v>
      </c>
      <c r="E29" s="9">
        <v>6.8900000000000003E-2</v>
      </c>
      <c r="F29" s="9">
        <v>8.1000000000000003E-2</v>
      </c>
      <c r="G29" s="9">
        <v>7.6300000000000007E-2</v>
      </c>
      <c r="H29" s="9">
        <v>0.1051</v>
      </c>
      <c r="I29" s="9">
        <v>0.1158</v>
      </c>
      <c r="J29" s="9">
        <v>0.17349999999999999</v>
      </c>
      <c r="K29" s="9">
        <v>0.16539999999999999</v>
      </c>
      <c r="L29" s="9">
        <v>9.3299999999999994E-2</v>
      </c>
      <c r="M29" s="9">
        <v>7.1400000000000005E-2</v>
      </c>
      <c r="N29" s="42">
        <v>8.7499999999999994E-2</v>
      </c>
      <c r="O29" s="46">
        <f t="shared" si="3"/>
        <v>0.17349999999999999</v>
      </c>
      <c r="P29" s="25">
        <f t="shared" si="0"/>
        <v>6.8900000000000003E-2</v>
      </c>
      <c r="Q29" s="28">
        <f t="shared" si="1"/>
        <v>9.8833333333333315E-2</v>
      </c>
      <c r="R29" s="37">
        <f t="shared" si="2"/>
        <v>12</v>
      </c>
      <c r="S29" s="2"/>
    </row>
    <row r="30" spans="1:2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>
        <v>1.1999999999999999E-3</v>
      </c>
      <c r="F30" s="9" t="s">
        <v>80</v>
      </c>
      <c r="G30" s="9">
        <v>2E-3</v>
      </c>
      <c r="H30" s="9">
        <v>3.0999999999999999E-3</v>
      </c>
      <c r="I30" s="9">
        <v>4.3E-3</v>
      </c>
      <c r="J30" s="9" t="s">
        <v>80</v>
      </c>
      <c r="K30" s="9">
        <v>4.4999999999999997E-3</v>
      </c>
      <c r="L30" s="9" t="s">
        <v>80</v>
      </c>
      <c r="M30" s="9">
        <v>2.5000000000000001E-3</v>
      </c>
      <c r="N30" s="9" t="s">
        <v>80</v>
      </c>
      <c r="O30" s="46">
        <f t="shared" si="3"/>
        <v>4.4999999999999997E-3</v>
      </c>
      <c r="P30" s="25">
        <f t="shared" si="0"/>
        <v>1.1999999999999999E-3</v>
      </c>
      <c r="Q30" s="28">
        <f t="shared" si="1"/>
        <v>2.9333333333333329E-3</v>
      </c>
      <c r="R30" s="37">
        <f t="shared" si="2"/>
        <v>6</v>
      </c>
      <c r="S30" s="2"/>
    </row>
    <row r="31" spans="1:2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 t="s">
        <v>81</v>
      </c>
      <c r="K31" s="9" t="s">
        <v>81</v>
      </c>
      <c r="L31" s="9">
        <v>9.1999999999999998E-3</v>
      </c>
      <c r="M31" s="9" t="s">
        <v>81</v>
      </c>
      <c r="N31" s="9" t="s">
        <v>81</v>
      </c>
      <c r="O31" s="46">
        <f t="shared" si="3"/>
        <v>9.1999999999999998E-3</v>
      </c>
      <c r="P31" s="25">
        <f t="shared" si="0"/>
        <v>9.1999999999999998E-3</v>
      </c>
      <c r="Q31" s="28">
        <f t="shared" si="1"/>
        <v>9.1999999999999998E-3</v>
      </c>
      <c r="R31" s="37">
        <f t="shared" si="2"/>
        <v>1</v>
      </c>
      <c r="S31" s="2"/>
    </row>
    <row r="32" spans="1:21" ht="10.5" customHeight="1" x14ac:dyDescent="0.25">
      <c r="A32" s="17" t="s">
        <v>15</v>
      </c>
      <c r="B32" s="56" t="s">
        <v>39</v>
      </c>
      <c r="C32" s="9" t="s">
        <v>82</v>
      </c>
      <c r="D32" s="9">
        <v>1.04E-2</v>
      </c>
      <c r="E32" s="9" t="s">
        <v>82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>
        <v>1.38E-2</v>
      </c>
      <c r="O32" s="46">
        <f t="shared" si="3"/>
        <v>1.38E-2</v>
      </c>
      <c r="P32" s="25">
        <f t="shared" si="0"/>
        <v>1.04E-2</v>
      </c>
      <c r="Q32" s="28">
        <f t="shared" si="1"/>
        <v>1.21E-2</v>
      </c>
      <c r="R32" s="37">
        <f t="shared" si="2"/>
        <v>2</v>
      </c>
      <c r="S32" s="2"/>
    </row>
    <row r="33" spans="1:20" ht="10.5" customHeight="1" x14ac:dyDescent="0.25">
      <c r="A33" s="17" t="s">
        <v>14</v>
      </c>
      <c r="B33" s="56" t="s">
        <v>39</v>
      </c>
      <c r="C33" s="9" t="s">
        <v>80</v>
      </c>
      <c r="D33" s="9">
        <v>1.09E-2</v>
      </c>
      <c r="E33" s="9">
        <v>2.8999999999999998E-3</v>
      </c>
      <c r="F33" s="9" t="s">
        <v>80</v>
      </c>
      <c r="G33" s="9" t="s">
        <v>80</v>
      </c>
      <c r="H33" s="9">
        <v>2.8999999999999998E-3</v>
      </c>
      <c r="I33" s="9">
        <v>1.4999999999999999E-2</v>
      </c>
      <c r="J33" s="9">
        <v>5.4999999999999997E-3</v>
      </c>
      <c r="K33" s="9">
        <v>8.6E-3</v>
      </c>
      <c r="L33" s="9">
        <v>1.3299999999999999E-2</v>
      </c>
      <c r="M33" s="9">
        <v>1.2699999999999999E-2</v>
      </c>
      <c r="N33" s="42" t="s">
        <v>80</v>
      </c>
      <c r="O33" s="46">
        <f t="shared" si="3"/>
        <v>1.4999999999999999E-2</v>
      </c>
      <c r="P33" s="25">
        <f t="shared" si="0"/>
        <v>2.8999999999999998E-3</v>
      </c>
      <c r="Q33" s="28">
        <f t="shared" si="1"/>
        <v>8.9749999999999986E-3</v>
      </c>
      <c r="R33" s="37">
        <f t="shared" si="2"/>
        <v>8</v>
      </c>
      <c r="S33" s="2"/>
    </row>
    <row r="34" spans="1:20" ht="10.5" customHeight="1" thickBot="1" x14ac:dyDescent="0.3">
      <c r="A34" s="58" t="s">
        <v>43</v>
      </c>
      <c r="B34" s="59" t="s">
        <v>1</v>
      </c>
      <c r="C34" s="32">
        <v>6</v>
      </c>
      <c r="D34" s="32">
        <v>7</v>
      </c>
      <c r="E34" s="32" t="s">
        <v>83</v>
      </c>
      <c r="F34" s="32">
        <v>4</v>
      </c>
      <c r="G34" s="32">
        <v>4</v>
      </c>
      <c r="H34" s="32">
        <v>10</v>
      </c>
      <c r="I34" s="32">
        <v>7</v>
      </c>
      <c r="J34" s="32">
        <v>6</v>
      </c>
      <c r="K34" s="32">
        <v>5</v>
      </c>
      <c r="L34" s="32">
        <v>6</v>
      </c>
      <c r="M34" s="32">
        <v>4</v>
      </c>
      <c r="N34" s="33">
        <v>5</v>
      </c>
      <c r="O34" s="44">
        <f t="shared" si="3"/>
        <v>10</v>
      </c>
      <c r="P34" s="62">
        <f t="shared" si="0"/>
        <v>4</v>
      </c>
      <c r="Q34" s="30">
        <f t="shared" si="1"/>
        <v>5.8181818181818183</v>
      </c>
      <c r="R34" s="38">
        <f t="shared" si="2"/>
        <v>11</v>
      </c>
      <c r="S34" s="2"/>
    </row>
    <row r="35" spans="1:20" s="5" customFormat="1" ht="5.25" customHeight="1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2"/>
    </row>
    <row r="36" spans="1:20" s="4" customFormat="1" ht="9.75" customHeight="1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</row>
    <row r="37" spans="1:20" s="5" customFormat="1" ht="10.5" customHeight="1" thickTop="1" x14ac:dyDescent="0.25">
      <c r="A37" s="53" t="s">
        <v>20</v>
      </c>
      <c r="B37" s="76" t="s">
        <v>45</v>
      </c>
      <c r="C37" s="18" t="s">
        <v>77</v>
      </c>
      <c r="D37" s="14" t="s">
        <v>63</v>
      </c>
      <c r="E37" s="77" t="s">
        <v>63</v>
      </c>
      <c r="F37" s="18" t="s">
        <v>73</v>
      </c>
      <c r="G37" s="14" t="s">
        <v>63</v>
      </c>
      <c r="H37" s="77" t="s">
        <v>63</v>
      </c>
      <c r="I37" s="18" t="s">
        <v>89</v>
      </c>
      <c r="J37" s="14" t="s">
        <v>63</v>
      </c>
      <c r="K37" s="77" t="s">
        <v>63</v>
      </c>
      <c r="L37" s="18" t="s">
        <v>77</v>
      </c>
      <c r="M37" s="14" t="s">
        <v>63</v>
      </c>
      <c r="N37" s="77" t="s">
        <v>63</v>
      </c>
      <c r="O37" s="18" t="s">
        <v>89</v>
      </c>
      <c r="P37" s="18" t="s">
        <v>77</v>
      </c>
      <c r="Q37" s="18" t="s">
        <v>73</v>
      </c>
      <c r="R37" s="37">
        <f t="shared" ref="R37:R62" si="5">COUNT(C37:N37)</f>
        <v>0</v>
      </c>
      <c r="S37" s="4"/>
      <c r="T37" s="4"/>
    </row>
    <row r="38" spans="1:20" s="5" customFormat="1" ht="10.5" customHeight="1" x14ac:dyDescent="0.25">
      <c r="A38" s="17" t="s">
        <v>21</v>
      </c>
      <c r="B38" s="56" t="s">
        <v>45</v>
      </c>
      <c r="C38" s="19" t="s">
        <v>78</v>
      </c>
      <c r="D38" s="14" t="s">
        <v>63</v>
      </c>
      <c r="E38" s="22" t="s">
        <v>63</v>
      </c>
      <c r="F38" s="19" t="s">
        <v>74</v>
      </c>
      <c r="G38" s="14" t="s">
        <v>63</v>
      </c>
      <c r="H38" s="22" t="s">
        <v>63</v>
      </c>
      <c r="I38" s="19" t="s">
        <v>90</v>
      </c>
      <c r="J38" s="14" t="s">
        <v>63</v>
      </c>
      <c r="K38" s="22" t="s">
        <v>63</v>
      </c>
      <c r="L38" s="19" t="s">
        <v>78</v>
      </c>
      <c r="M38" s="14" t="s">
        <v>63</v>
      </c>
      <c r="N38" s="22" t="s">
        <v>63</v>
      </c>
      <c r="O38" s="19" t="s">
        <v>90</v>
      </c>
      <c r="P38" s="19" t="s">
        <v>78</v>
      </c>
      <c r="Q38" s="19" t="s">
        <v>74</v>
      </c>
      <c r="R38" s="37">
        <f t="shared" si="5"/>
        <v>0</v>
      </c>
      <c r="S38" s="4"/>
      <c r="T38" s="4"/>
    </row>
    <row r="39" spans="1:20" s="5" customFormat="1" ht="10.5" customHeight="1" x14ac:dyDescent="0.25">
      <c r="A39" s="17" t="s">
        <v>22</v>
      </c>
      <c r="B39" s="56" t="s">
        <v>45</v>
      </c>
      <c r="C39" s="19" t="s">
        <v>78</v>
      </c>
      <c r="D39" s="14" t="s">
        <v>63</v>
      </c>
      <c r="E39" s="22" t="s">
        <v>63</v>
      </c>
      <c r="F39" s="19" t="s">
        <v>74</v>
      </c>
      <c r="G39" s="14" t="s">
        <v>63</v>
      </c>
      <c r="H39" s="22" t="s">
        <v>63</v>
      </c>
      <c r="I39" s="19" t="s">
        <v>90</v>
      </c>
      <c r="J39" s="14" t="s">
        <v>63</v>
      </c>
      <c r="K39" s="22" t="s">
        <v>63</v>
      </c>
      <c r="L39" s="19" t="s">
        <v>78</v>
      </c>
      <c r="M39" s="14" t="s">
        <v>63</v>
      </c>
      <c r="N39" s="22" t="s">
        <v>63</v>
      </c>
      <c r="O39" s="19" t="s">
        <v>90</v>
      </c>
      <c r="P39" s="19" t="s">
        <v>78</v>
      </c>
      <c r="Q39" s="19" t="s">
        <v>74</v>
      </c>
      <c r="R39" s="37">
        <f t="shared" si="5"/>
        <v>0</v>
      </c>
      <c r="S39" s="4"/>
      <c r="T39" s="4"/>
    </row>
    <row r="40" spans="1:20" s="5" customFormat="1" ht="10.5" customHeight="1" x14ac:dyDescent="0.25">
      <c r="A40" s="17" t="s">
        <v>23</v>
      </c>
      <c r="B40" s="56" t="s">
        <v>45</v>
      </c>
      <c r="C40" s="19" t="s">
        <v>78</v>
      </c>
      <c r="D40" s="14" t="s">
        <v>63</v>
      </c>
      <c r="E40" s="22" t="s">
        <v>63</v>
      </c>
      <c r="F40" s="19" t="s">
        <v>74</v>
      </c>
      <c r="G40" s="14" t="s">
        <v>63</v>
      </c>
      <c r="H40" s="22" t="s">
        <v>63</v>
      </c>
      <c r="I40" s="19" t="s">
        <v>90</v>
      </c>
      <c r="J40" s="14" t="s">
        <v>63</v>
      </c>
      <c r="K40" s="22" t="s">
        <v>63</v>
      </c>
      <c r="L40" s="19" t="s">
        <v>78</v>
      </c>
      <c r="M40" s="14" t="s">
        <v>63</v>
      </c>
      <c r="N40" s="22" t="s">
        <v>63</v>
      </c>
      <c r="O40" s="19" t="s">
        <v>90</v>
      </c>
      <c r="P40" s="19" t="s">
        <v>78</v>
      </c>
      <c r="Q40" s="19" t="s">
        <v>74</v>
      </c>
      <c r="R40" s="37">
        <f t="shared" si="5"/>
        <v>0</v>
      </c>
      <c r="S40" s="4"/>
      <c r="T40" s="4"/>
    </row>
    <row r="41" spans="1:20" s="5" customFormat="1" ht="10.5" customHeight="1" x14ac:dyDescent="0.25">
      <c r="A41" s="17" t="s">
        <v>24</v>
      </c>
      <c r="B41" s="56" t="s">
        <v>45</v>
      </c>
      <c r="C41" s="19" t="s">
        <v>78</v>
      </c>
      <c r="D41" s="14" t="s">
        <v>63</v>
      </c>
      <c r="E41" s="22" t="s">
        <v>63</v>
      </c>
      <c r="F41" s="19" t="s">
        <v>74</v>
      </c>
      <c r="G41" s="14" t="s">
        <v>63</v>
      </c>
      <c r="H41" s="22" t="s">
        <v>63</v>
      </c>
      <c r="I41" s="19" t="s">
        <v>90</v>
      </c>
      <c r="J41" s="14" t="s">
        <v>63</v>
      </c>
      <c r="K41" s="22" t="s">
        <v>63</v>
      </c>
      <c r="L41" s="19" t="s">
        <v>78</v>
      </c>
      <c r="M41" s="14" t="s">
        <v>63</v>
      </c>
      <c r="N41" s="22" t="s">
        <v>63</v>
      </c>
      <c r="O41" s="19" t="s">
        <v>90</v>
      </c>
      <c r="P41" s="19" t="s">
        <v>78</v>
      </c>
      <c r="Q41" s="19" t="s">
        <v>74</v>
      </c>
      <c r="R41" s="37">
        <f t="shared" si="5"/>
        <v>0</v>
      </c>
      <c r="S41" s="4"/>
      <c r="T41" s="4"/>
    </row>
    <row r="42" spans="1:20" s="5" customFormat="1" ht="10.5" customHeight="1" x14ac:dyDescent="0.25">
      <c r="A42" s="17" t="s">
        <v>25</v>
      </c>
      <c r="B42" s="56" t="s">
        <v>45</v>
      </c>
      <c r="C42" s="19" t="s">
        <v>78</v>
      </c>
      <c r="D42" s="14" t="s">
        <v>63</v>
      </c>
      <c r="E42" s="22" t="s">
        <v>63</v>
      </c>
      <c r="F42" s="19" t="s">
        <v>74</v>
      </c>
      <c r="G42" s="14" t="s">
        <v>63</v>
      </c>
      <c r="H42" s="22" t="s">
        <v>63</v>
      </c>
      <c r="I42" s="19" t="s">
        <v>90</v>
      </c>
      <c r="J42" s="14" t="s">
        <v>63</v>
      </c>
      <c r="K42" s="22" t="s">
        <v>63</v>
      </c>
      <c r="L42" s="19" t="s">
        <v>78</v>
      </c>
      <c r="M42" s="14" t="s">
        <v>63</v>
      </c>
      <c r="N42" s="22" t="s">
        <v>63</v>
      </c>
      <c r="O42" s="19" t="s">
        <v>90</v>
      </c>
      <c r="P42" s="19" t="s">
        <v>78</v>
      </c>
      <c r="Q42" s="19" t="s">
        <v>74</v>
      </c>
      <c r="R42" s="37">
        <f t="shared" si="5"/>
        <v>0</v>
      </c>
      <c r="S42" s="4"/>
      <c r="T42" s="4"/>
    </row>
    <row r="43" spans="1:20" s="5" customFormat="1" ht="10.5" customHeight="1" x14ac:dyDescent="0.25">
      <c r="A43" s="17" t="s">
        <v>26</v>
      </c>
      <c r="B43" s="56" t="s">
        <v>45</v>
      </c>
      <c r="C43" s="19" t="s">
        <v>78</v>
      </c>
      <c r="D43" s="14" t="s">
        <v>63</v>
      </c>
      <c r="E43" s="22" t="s">
        <v>63</v>
      </c>
      <c r="F43" s="19" t="s">
        <v>74</v>
      </c>
      <c r="G43" s="14" t="s">
        <v>63</v>
      </c>
      <c r="H43" s="22" t="s">
        <v>63</v>
      </c>
      <c r="I43" s="19" t="s">
        <v>90</v>
      </c>
      <c r="J43" s="14" t="s">
        <v>63</v>
      </c>
      <c r="K43" s="22" t="s">
        <v>63</v>
      </c>
      <c r="L43" s="19" t="s">
        <v>78</v>
      </c>
      <c r="M43" s="14" t="s">
        <v>63</v>
      </c>
      <c r="N43" s="22" t="s">
        <v>63</v>
      </c>
      <c r="O43" s="19" t="s">
        <v>90</v>
      </c>
      <c r="P43" s="19" t="s">
        <v>78</v>
      </c>
      <c r="Q43" s="19" t="s">
        <v>74</v>
      </c>
      <c r="R43" s="37">
        <f t="shared" si="5"/>
        <v>0</v>
      </c>
      <c r="S43" s="4"/>
      <c r="T43" s="4"/>
    </row>
    <row r="44" spans="1:20" s="5" customFormat="1" ht="10.5" customHeight="1" x14ac:dyDescent="0.25">
      <c r="A44" s="17" t="s">
        <v>27</v>
      </c>
      <c r="B44" s="56" t="s">
        <v>45</v>
      </c>
      <c r="C44" s="19" t="s">
        <v>78</v>
      </c>
      <c r="D44" s="14" t="s">
        <v>63</v>
      </c>
      <c r="E44" s="22" t="s">
        <v>63</v>
      </c>
      <c r="F44" s="19" t="s">
        <v>74</v>
      </c>
      <c r="G44" s="14" t="s">
        <v>63</v>
      </c>
      <c r="H44" s="22" t="s">
        <v>63</v>
      </c>
      <c r="I44" s="19" t="s">
        <v>90</v>
      </c>
      <c r="J44" s="14" t="s">
        <v>63</v>
      </c>
      <c r="K44" s="22" t="s">
        <v>63</v>
      </c>
      <c r="L44" s="19" t="s">
        <v>78</v>
      </c>
      <c r="M44" s="14" t="s">
        <v>63</v>
      </c>
      <c r="N44" s="22" t="s">
        <v>63</v>
      </c>
      <c r="O44" s="19" t="s">
        <v>90</v>
      </c>
      <c r="P44" s="19" t="s">
        <v>78</v>
      </c>
      <c r="Q44" s="19" t="s">
        <v>74</v>
      </c>
      <c r="R44" s="37">
        <f t="shared" si="5"/>
        <v>0</v>
      </c>
      <c r="S44" s="4"/>
      <c r="T44" s="4"/>
    </row>
    <row r="45" spans="1:20" s="5" customFormat="1" ht="10.5" customHeight="1" x14ac:dyDescent="0.25">
      <c r="A45" s="17" t="s">
        <v>50</v>
      </c>
      <c r="B45" s="56" t="s">
        <v>45</v>
      </c>
      <c r="C45" s="18" t="s">
        <v>77</v>
      </c>
      <c r="D45" s="14" t="s">
        <v>63</v>
      </c>
      <c r="E45" s="22" t="s">
        <v>63</v>
      </c>
      <c r="F45" s="18" t="s">
        <v>73</v>
      </c>
      <c r="G45" s="14" t="s">
        <v>63</v>
      </c>
      <c r="H45" s="22" t="s">
        <v>63</v>
      </c>
      <c r="I45" s="18" t="s">
        <v>89</v>
      </c>
      <c r="J45" s="14" t="s">
        <v>63</v>
      </c>
      <c r="K45" s="22" t="s">
        <v>63</v>
      </c>
      <c r="L45" s="18" t="s">
        <v>77</v>
      </c>
      <c r="M45" s="14" t="s">
        <v>63</v>
      </c>
      <c r="N45" s="22" t="s">
        <v>63</v>
      </c>
      <c r="O45" s="18" t="s">
        <v>89</v>
      </c>
      <c r="P45" s="18" t="s">
        <v>77</v>
      </c>
      <c r="Q45" s="18" t="s">
        <v>73</v>
      </c>
      <c r="R45" s="37">
        <f t="shared" si="5"/>
        <v>0</v>
      </c>
      <c r="S45" s="4"/>
      <c r="T45" s="4"/>
    </row>
    <row r="46" spans="1:20" s="5" customFormat="1" ht="10.5" customHeight="1" x14ac:dyDescent="0.25">
      <c r="A46" s="17" t="s">
        <v>51</v>
      </c>
      <c r="B46" s="56" t="s">
        <v>45</v>
      </c>
      <c r="C46" s="18" t="s">
        <v>77</v>
      </c>
      <c r="D46" s="14" t="s">
        <v>63</v>
      </c>
      <c r="E46" s="22" t="s">
        <v>63</v>
      </c>
      <c r="F46" s="18" t="s">
        <v>73</v>
      </c>
      <c r="G46" s="14" t="s">
        <v>63</v>
      </c>
      <c r="H46" s="22" t="s">
        <v>63</v>
      </c>
      <c r="I46" s="18" t="s">
        <v>89</v>
      </c>
      <c r="J46" s="14" t="s">
        <v>63</v>
      </c>
      <c r="K46" s="22" t="s">
        <v>63</v>
      </c>
      <c r="L46" s="18" t="s">
        <v>77</v>
      </c>
      <c r="M46" s="14" t="s">
        <v>63</v>
      </c>
      <c r="N46" s="22" t="s">
        <v>63</v>
      </c>
      <c r="O46" s="18" t="s">
        <v>89</v>
      </c>
      <c r="P46" s="18" t="s">
        <v>77</v>
      </c>
      <c r="Q46" s="18" t="s">
        <v>73</v>
      </c>
      <c r="R46" s="37">
        <f t="shared" si="5"/>
        <v>0</v>
      </c>
      <c r="S46" s="4"/>
      <c r="T46" s="4"/>
    </row>
    <row r="47" spans="1:20" s="5" customFormat="1" ht="10.5" customHeight="1" x14ac:dyDescent="0.25">
      <c r="A47" s="17" t="s">
        <v>52</v>
      </c>
      <c r="B47" s="56" t="s">
        <v>45</v>
      </c>
      <c r="C47" s="18" t="s">
        <v>77</v>
      </c>
      <c r="D47" s="14" t="s">
        <v>63</v>
      </c>
      <c r="E47" s="22" t="s">
        <v>63</v>
      </c>
      <c r="F47" s="18" t="s">
        <v>73</v>
      </c>
      <c r="G47" s="14" t="s">
        <v>63</v>
      </c>
      <c r="H47" s="22" t="s">
        <v>63</v>
      </c>
      <c r="I47" s="18" t="s">
        <v>89</v>
      </c>
      <c r="J47" s="14" t="s">
        <v>63</v>
      </c>
      <c r="K47" s="22" t="s">
        <v>63</v>
      </c>
      <c r="L47" s="18" t="s">
        <v>77</v>
      </c>
      <c r="M47" s="14" t="s">
        <v>63</v>
      </c>
      <c r="N47" s="22" t="s">
        <v>63</v>
      </c>
      <c r="O47" s="18" t="s">
        <v>89</v>
      </c>
      <c r="P47" s="18" t="s">
        <v>77</v>
      </c>
      <c r="Q47" s="18" t="s">
        <v>73</v>
      </c>
      <c r="R47" s="37">
        <f t="shared" si="5"/>
        <v>0</v>
      </c>
      <c r="S47" s="4"/>
      <c r="T47" s="4"/>
    </row>
    <row r="48" spans="1:20" s="5" customFormat="1" ht="10.5" customHeight="1" x14ac:dyDescent="0.25">
      <c r="A48" s="17" t="s">
        <v>53</v>
      </c>
      <c r="B48" s="56" t="s">
        <v>45</v>
      </c>
      <c r="C48" s="18" t="s">
        <v>77</v>
      </c>
      <c r="D48" s="14" t="s">
        <v>63</v>
      </c>
      <c r="E48" s="22" t="s">
        <v>63</v>
      </c>
      <c r="F48" s="18" t="s">
        <v>73</v>
      </c>
      <c r="G48" s="14" t="s">
        <v>63</v>
      </c>
      <c r="H48" s="22" t="s">
        <v>63</v>
      </c>
      <c r="I48" s="18" t="s">
        <v>89</v>
      </c>
      <c r="J48" s="14" t="s">
        <v>63</v>
      </c>
      <c r="K48" s="22" t="s">
        <v>63</v>
      </c>
      <c r="L48" s="18" t="s">
        <v>77</v>
      </c>
      <c r="M48" s="14" t="s">
        <v>63</v>
      </c>
      <c r="N48" s="22" t="s">
        <v>63</v>
      </c>
      <c r="O48" s="18" t="s">
        <v>89</v>
      </c>
      <c r="P48" s="18" t="s">
        <v>77</v>
      </c>
      <c r="Q48" s="18" t="s">
        <v>73</v>
      </c>
      <c r="R48" s="37">
        <f t="shared" si="5"/>
        <v>0</v>
      </c>
      <c r="S48" s="4"/>
      <c r="T48" s="4"/>
    </row>
    <row r="49" spans="1:20" s="5" customFormat="1" ht="10.5" customHeight="1" x14ac:dyDescent="0.25">
      <c r="A49" s="17" t="s">
        <v>38</v>
      </c>
      <c r="B49" s="56" t="s">
        <v>45</v>
      </c>
      <c r="C49" s="19" t="s">
        <v>78</v>
      </c>
      <c r="D49" s="14" t="s">
        <v>63</v>
      </c>
      <c r="E49" s="22" t="s">
        <v>63</v>
      </c>
      <c r="F49" s="19" t="s">
        <v>74</v>
      </c>
      <c r="G49" s="14" t="s">
        <v>63</v>
      </c>
      <c r="H49" s="22" t="s">
        <v>63</v>
      </c>
      <c r="I49" s="19" t="s">
        <v>90</v>
      </c>
      <c r="J49" s="14" t="s">
        <v>63</v>
      </c>
      <c r="K49" s="22" t="s">
        <v>63</v>
      </c>
      <c r="L49" s="19" t="s">
        <v>78</v>
      </c>
      <c r="M49" s="14" t="s">
        <v>63</v>
      </c>
      <c r="N49" s="22" t="s">
        <v>63</v>
      </c>
      <c r="O49" s="19" t="s">
        <v>90</v>
      </c>
      <c r="P49" s="19" t="s">
        <v>78</v>
      </c>
      <c r="Q49" s="19" t="s">
        <v>74</v>
      </c>
      <c r="R49" s="37">
        <f t="shared" si="5"/>
        <v>0</v>
      </c>
      <c r="S49" s="4"/>
      <c r="T49" s="4"/>
    </row>
    <row r="50" spans="1:20" s="5" customFormat="1" ht="10.5" customHeight="1" x14ac:dyDescent="0.25">
      <c r="A50" s="17" t="s">
        <v>54</v>
      </c>
      <c r="B50" s="56" t="s">
        <v>45</v>
      </c>
      <c r="C50" s="18" t="s">
        <v>77</v>
      </c>
      <c r="D50" s="14" t="s">
        <v>63</v>
      </c>
      <c r="E50" s="22" t="s">
        <v>63</v>
      </c>
      <c r="F50" s="18" t="s">
        <v>73</v>
      </c>
      <c r="G50" s="14" t="s">
        <v>63</v>
      </c>
      <c r="H50" s="22" t="s">
        <v>63</v>
      </c>
      <c r="I50" s="18" t="s">
        <v>89</v>
      </c>
      <c r="J50" s="14" t="s">
        <v>63</v>
      </c>
      <c r="K50" s="22" t="s">
        <v>63</v>
      </c>
      <c r="L50" s="18" t="s">
        <v>77</v>
      </c>
      <c r="M50" s="14" t="s">
        <v>63</v>
      </c>
      <c r="N50" s="22" t="s">
        <v>63</v>
      </c>
      <c r="O50" s="18" t="s">
        <v>89</v>
      </c>
      <c r="P50" s="18" t="s">
        <v>77</v>
      </c>
      <c r="Q50" s="18" t="s">
        <v>73</v>
      </c>
      <c r="R50" s="37">
        <f t="shared" si="5"/>
        <v>0</v>
      </c>
      <c r="S50" s="4"/>
      <c r="T50" s="4"/>
    </row>
    <row r="51" spans="1:20" s="5" customFormat="1" ht="10.5" customHeight="1" x14ac:dyDescent="0.25">
      <c r="A51" s="17" t="s">
        <v>55</v>
      </c>
      <c r="B51" s="56" t="s">
        <v>45</v>
      </c>
      <c r="C51" s="18" t="s">
        <v>77</v>
      </c>
      <c r="D51" s="14" t="s">
        <v>63</v>
      </c>
      <c r="E51" s="22" t="s">
        <v>63</v>
      </c>
      <c r="F51" s="18" t="s">
        <v>73</v>
      </c>
      <c r="G51" s="14" t="s">
        <v>63</v>
      </c>
      <c r="H51" s="22" t="s">
        <v>63</v>
      </c>
      <c r="I51" s="18" t="s">
        <v>89</v>
      </c>
      <c r="J51" s="14" t="s">
        <v>63</v>
      </c>
      <c r="K51" s="22" t="s">
        <v>63</v>
      </c>
      <c r="L51" s="18" t="s">
        <v>77</v>
      </c>
      <c r="M51" s="14" t="s">
        <v>63</v>
      </c>
      <c r="N51" s="22" t="s">
        <v>63</v>
      </c>
      <c r="O51" s="18" t="s">
        <v>89</v>
      </c>
      <c r="P51" s="18" t="s">
        <v>77</v>
      </c>
      <c r="Q51" s="18" t="s">
        <v>73</v>
      </c>
      <c r="R51" s="37">
        <f t="shared" si="5"/>
        <v>0</v>
      </c>
      <c r="S51" s="4"/>
      <c r="T51" s="4"/>
    </row>
    <row r="52" spans="1:20" s="5" customFormat="1" ht="10.5" customHeight="1" x14ac:dyDescent="0.25">
      <c r="A52" s="17" t="s">
        <v>56</v>
      </c>
      <c r="B52" s="56" t="s">
        <v>45</v>
      </c>
      <c r="C52" s="18" t="s">
        <v>77</v>
      </c>
      <c r="D52" s="14" t="s">
        <v>63</v>
      </c>
      <c r="E52" s="22" t="s">
        <v>63</v>
      </c>
      <c r="F52" s="18" t="s">
        <v>73</v>
      </c>
      <c r="G52" s="14" t="s">
        <v>63</v>
      </c>
      <c r="H52" s="22" t="s">
        <v>63</v>
      </c>
      <c r="I52" s="18" t="s">
        <v>89</v>
      </c>
      <c r="J52" s="14" t="s">
        <v>63</v>
      </c>
      <c r="K52" s="22" t="s">
        <v>63</v>
      </c>
      <c r="L52" s="18" t="s">
        <v>77</v>
      </c>
      <c r="M52" s="14" t="s">
        <v>63</v>
      </c>
      <c r="N52" s="22" t="s">
        <v>63</v>
      </c>
      <c r="O52" s="18" t="s">
        <v>89</v>
      </c>
      <c r="P52" s="18" t="s">
        <v>77</v>
      </c>
      <c r="Q52" s="18" t="s">
        <v>73</v>
      </c>
      <c r="R52" s="37">
        <f t="shared" si="5"/>
        <v>0</v>
      </c>
      <c r="S52" s="4"/>
      <c r="T52" s="4"/>
    </row>
    <row r="53" spans="1:20" s="5" customFormat="1" ht="10.5" customHeight="1" x14ac:dyDescent="0.25">
      <c r="A53" s="17" t="s">
        <v>28</v>
      </c>
      <c r="B53" s="56" t="s">
        <v>45</v>
      </c>
      <c r="C53" s="18" t="s">
        <v>77</v>
      </c>
      <c r="D53" s="14" t="s">
        <v>63</v>
      </c>
      <c r="E53" s="22" t="s">
        <v>63</v>
      </c>
      <c r="F53" s="18" t="s">
        <v>73</v>
      </c>
      <c r="G53" s="14" t="s">
        <v>63</v>
      </c>
      <c r="H53" s="22" t="s">
        <v>63</v>
      </c>
      <c r="I53" s="18" t="s">
        <v>89</v>
      </c>
      <c r="J53" s="14" t="s">
        <v>63</v>
      </c>
      <c r="K53" s="22" t="s">
        <v>63</v>
      </c>
      <c r="L53" s="18" t="s">
        <v>77</v>
      </c>
      <c r="M53" s="14" t="s">
        <v>63</v>
      </c>
      <c r="N53" s="22" t="s">
        <v>63</v>
      </c>
      <c r="O53" s="18" t="s">
        <v>89</v>
      </c>
      <c r="P53" s="18" t="s">
        <v>77</v>
      </c>
      <c r="Q53" s="18" t="s">
        <v>73</v>
      </c>
      <c r="R53" s="37">
        <f t="shared" si="5"/>
        <v>0</v>
      </c>
      <c r="S53" s="4"/>
      <c r="T53" s="4"/>
    </row>
    <row r="54" spans="1:20" s="5" customFormat="1" ht="10.5" customHeight="1" x14ac:dyDescent="0.25">
      <c r="A54" s="17" t="s">
        <v>29</v>
      </c>
      <c r="B54" s="56" t="s">
        <v>45</v>
      </c>
      <c r="C54" s="18" t="s">
        <v>77</v>
      </c>
      <c r="D54" s="14" t="s">
        <v>63</v>
      </c>
      <c r="E54" s="22" t="s">
        <v>63</v>
      </c>
      <c r="F54" s="18" t="s">
        <v>73</v>
      </c>
      <c r="G54" s="14" t="s">
        <v>63</v>
      </c>
      <c r="H54" s="22" t="s">
        <v>63</v>
      </c>
      <c r="I54" s="18" t="s">
        <v>89</v>
      </c>
      <c r="J54" s="14" t="s">
        <v>63</v>
      </c>
      <c r="K54" s="22" t="s">
        <v>63</v>
      </c>
      <c r="L54" s="18" t="s">
        <v>77</v>
      </c>
      <c r="M54" s="14" t="s">
        <v>63</v>
      </c>
      <c r="N54" s="22" t="s">
        <v>63</v>
      </c>
      <c r="O54" s="18" t="s">
        <v>89</v>
      </c>
      <c r="P54" s="18" t="s">
        <v>77</v>
      </c>
      <c r="Q54" s="18" t="s">
        <v>73</v>
      </c>
      <c r="R54" s="37">
        <f t="shared" si="5"/>
        <v>0</v>
      </c>
      <c r="S54" s="4"/>
      <c r="T54" s="4"/>
    </row>
    <row r="55" spans="1:20" s="5" customFormat="1" ht="10.5" customHeight="1" x14ac:dyDescent="0.25">
      <c r="A55" s="17" t="s">
        <v>30</v>
      </c>
      <c r="B55" s="56" t="s">
        <v>45</v>
      </c>
      <c r="C55" s="18" t="s">
        <v>77</v>
      </c>
      <c r="D55" s="14" t="s">
        <v>63</v>
      </c>
      <c r="E55" s="22" t="s">
        <v>63</v>
      </c>
      <c r="F55" s="18" t="s">
        <v>73</v>
      </c>
      <c r="G55" s="14" t="s">
        <v>63</v>
      </c>
      <c r="H55" s="22" t="s">
        <v>63</v>
      </c>
      <c r="I55" s="18" t="s">
        <v>89</v>
      </c>
      <c r="J55" s="14" t="s">
        <v>63</v>
      </c>
      <c r="K55" s="22" t="s">
        <v>63</v>
      </c>
      <c r="L55" s="18" t="s">
        <v>77</v>
      </c>
      <c r="M55" s="14" t="s">
        <v>63</v>
      </c>
      <c r="N55" s="22" t="s">
        <v>63</v>
      </c>
      <c r="O55" s="18" t="s">
        <v>89</v>
      </c>
      <c r="P55" s="18" t="s">
        <v>77</v>
      </c>
      <c r="Q55" s="18" t="s">
        <v>73</v>
      </c>
      <c r="R55" s="37">
        <f t="shared" si="5"/>
        <v>0</v>
      </c>
      <c r="S55" s="4"/>
      <c r="T55" s="4"/>
    </row>
    <row r="56" spans="1:20" s="5" customFormat="1" ht="10.5" customHeight="1" x14ac:dyDescent="0.25">
      <c r="A56" s="17" t="s">
        <v>31</v>
      </c>
      <c r="B56" s="56" t="s">
        <v>45</v>
      </c>
      <c r="C56" s="18" t="s">
        <v>77</v>
      </c>
      <c r="D56" s="14" t="s">
        <v>63</v>
      </c>
      <c r="E56" s="22" t="s">
        <v>63</v>
      </c>
      <c r="F56" s="18" t="s">
        <v>73</v>
      </c>
      <c r="G56" s="14" t="s">
        <v>63</v>
      </c>
      <c r="H56" s="22" t="s">
        <v>63</v>
      </c>
      <c r="I56" s="18" t="s">
        <v>89</v>
      </c>
      <c r="J56" s="14" t="s">
        <v>63</v>
      </c>
      <c r="K56" s="22" t="s">
        <v>63</v>
      </c>
      <c r="L56" s="18" t="s">
        <v>77</v>
      </c>
      <c r="M56" s="14" t="s">
        <v>63</v>
      </c>
      <c r="N56" s="22" t="s">
        <v>63</v>
      </c>
      <c r="O56" s="18" t="s">
        <v>89</v>
      </c>
      <c r="P56" s="18" t="s">
        <v>77</v>
      </c>
      <c r="Q56" s="18" t="s">
        <v>73</v>
      </c>
      <c r="R56" s="37">
        <f t="shared" si="5"/>
        <v>0</v>
      </c>
      <c r="S56" s="4"/>
      <c r="T56" s="4"/>
    </row>
    <row r="57" spans="1:20" s="5" customFormat="1" ht="10.5" customHeight="1" x14ac:dyDescent="0.25">
      <c r="A57" s="17" t="s">
        <v>32</v>
      </c>
      <c r="B57" s="56" t="s">
        <v>45</v>
      </c>
      <c r="C57" s="18" t="s">
        <v>77</v>
      </c>
      <c r="D57" s="14" t="s">
        <v>63</v>
      </c>
      <c r="E57" s="22" t="s">
        <v>63</v>
      </c>
      <c r="F57" s="18" t="s">
        <v>73</v>
      </c>
      <c r="G57" s="14" t="s">
        <v>63</v>
      </c>
      <c r="H57" s="22" t="s">
        <v>63</v>
      </c>
      <c r="I57" s="18" t="s">
        <v>89</v>
      </c>
      <c r="J57" s="14" t="s">
        <v>63</v>
      </c>
      <c r="K57" s="22" t="s">
        <v>63</v>
      </c>
      <c r="L57" s="18" t="s">
        <v>77</v>
      </c>
      <c r="M57" s="14" t="s">
        <v>63</v>
      </c>
      <c r="N57" s="22" t="s">
        <v>63</v>
      </c>
      <c r="O57" s="18" t="s">
        <v>89</v>
      </c>
      <c r="P57" s="18" t="s">
        <v>77</v>
      </c>
      <c r="Q57" s="18" t="s">
        <v>73</v>
      </c>
      <c r="R57" s="37">
        <f t="shared" si="5"/>
        <v>0</v>
      </c>
      <c r="S57" s="4"/>
      <c r="T57" s="4"/>
    </row>
    <row r="58" spans="1:20" s="5" customFormat="1" ht="10.5" customHeight="1" x14ac:dyDescent="0.25">
      <c r="A58" s="17" t="s">
        <v>33</v>
      </c>
      <c r="B58" s="56" t="s">
        <v>45</v>
      </c>
      <c r="C58" s="18" t="s">
        <v>77</v>
      </c>
      <c r="D58" s="14" t="s">
        <v>63</v>
      </c>
      <c r="E58" s="22" t="s">
        <v>63</v>
      </c>
      <c r="F58" s="18" t="s">
        <v>73</v>
      </c>
      <c r="G58" s="14" t="s">
        <v>63</v>
      </c>
      <c r="H58" s="22" t="s">
        <v>63</v>
      </c>
      <c r="I58" s="18" t="s">
        <v>89</v>
      </c>
      <c r="J58" s="14" t="s">
        <v>63</v>
      </c>
      <c r="K58" s="22" t="s">
        <v>63</v>
      </c>
      <c r="L58" s="18" t="s">
        <v>77</v>
      </c>
      <c r="M58" s="14" t="s">
        <v>63</v>
      </c>
      <c r="N58" s="22" t="s">
        <v>63</v>
      </c>
      <c r="O58" s="18" t="s">
        <v>89</v>
      </c>
      <c r="P58" s="18" t="s">
        <v>77</v>
      </c>
      <c r="Q58" s="18" t="s">
        <v>73</v>
      </c>
      <c r="R58" s="37">
        <f t="shared" si="5"/>
        <v>0</v>
      </c>
      <c r="S58" s="4"/>
      <c r="T58" s="4"/>
    </row>
    <row r="59" spans="1:20" s="5" customFormat="1" ht="10.5" customHeight="1" x14ac:dyDescent="0.25">
      <c r="A59" s="17" t="s">
        <v>34</v>
      </c>
      <c r="B59" s="56" t="s">
        <v>45</v>
      </c>
      <c r="C59" s="18" t="s">
        <v>77</v>
      </c>
      <c r="D59" s="14" t="s">
        <v>63</v>
      </c>
      <c r="E59" s="22" t="s">
        <v>63</v>
      </c>
      <c r="F59" s="18" t="s">
        <v>73</v>
      </c>
      <c r="G59" s="14" t="s">
        <v>63</v>
      </c>
      <c r="H59" s="22" t="s">
        <v>63</v>
      </c>
      <c r="I59" s="18" t="s">
        <v>89</v>
      </c>
      <c r="J59" s="14" t="s">
        <v>63</v>
      </c>
      <c r="K59" s="22" t="s">
        <v>63</v>
      </c>
      <c r="L59" s="18" t="s">
        <v>77</v>
      </c>
      <c r="M59" s="14" t="s">
        <v>63</v>
      </c>
      <c r="N59" s="22" t="s">
        <v>63</v>
      </c>
      <c r="O59" s="18" t="s">
        <v>89</v>
      </c>
      <c r="P59" s="18" t="s">
        <v>77</v>
      </c>
      <c r="Q59" s="18" t="s">
        <v>73</v>
      </c>
      <c r="R59" s="37">
        <f t="shared" si="5"/>
        <v>0</v>
      </c>
      <c r="S59" s="4"/>
      <c r="T59" s="4"/>
    </row>
    <row r="60" spans="1:20" s="5" customFormat="1" ht="10.5" customHeight="1" x14ac:dyDescent="0.25">
      <c r="A60" s="17" t="s">
        <v>35</v>
      </c>
      <c r="B60" s="56" t="s">
        <v>45</v>
      </c>
      <c r="C60" s="18" t="s">
        <v>77</v>
      </c>
      <c r="D60" s="14" t="s">
        <v>63</v>
      </c>
      <c r="E60" s="22" t="s">
        <v>63</v>
      </c>
      <c r="F60" s="18" t="s">
        <v>73</v>
      </c>
      <c r="G60" s="14" t="s">
        <v>63</v>
      </c>
      <c r="H60" s="22" t="s">
        <v>63</v>
      </c>
      <c r="I60" s="18" t="s">
        <v>89</v>
      </c>
      <c r="J60" s="14" t="s">
        <v>63</v>
      </c>
      <c r="K60" s="22" t="s">
        <v>63</v>
      </c>
      <c r="L60" s="18" t="s">
        <v>77</v>
      </c>
      <c r="M60" s="14" t="s">
        <v>63</v>
      </c>
      <c r="N60" s="22" t="s">
        <v>63</v>
      </c>
      <c r="O60" s="18" t="s">
        <v>89</v>
      </c>
      <c r="P60" s="18" t="s">
        <v>77</v>
      </c>
      <c r="Q60" s="18" t="s">
        <v>73</v>
      </c>
      <c r="R60" s="37">
        <f t="shared" si="5"/>
        <v>0</v>
      </c>
      <c r="S60" s="4"/>
      <c r="T60" s="4"/>
    </row>
    <row r="61" spans="1:20" s="5" customFormat="1" ht="10.5" customHeight="1" x14ac:dyDescent="0.25">
      <c r="A61" s="17" t="s">
        <v>36</v>
      </c>
      <c r="B61" s="56" t="s">
        <v>45</v>
      </c>
      <c r="C61" s="19" t="s">
        <v>78</v>
      </c>
      <c r="D61" s="14" t="s">
        <v>63</v>
      </c>
      <c r="E61" s="22" t="s">
        <v>63</v>
      </c>
      <c r="F61" s="19" t="s">
        <v>74</v>
      </c>
      <c r="G61" s="14" t="s">
        <v>63</v>
      </c>
      <c r="H61" s="22" t="s">
        <v>63</v>
      </c>
      <c r="I61" s="19" t="s">
        <v>90</v>
      </c>
      <c r="J61" s="14" t="s">
        <v>63</v>
      </c>
      <c r="K61" s="22" t="s">
        <v>63</v>
      </c>
      <c r="L61" s="19" t="s">
        <v>78</v>
      </c>
      <c r="M61" s="14" t="s">
        <v>63</v>
      </c>
      <c r="N61" s="22" t="s">
        <v>63</v>
      </c>
      <c r="O61" s="19" t="s">
        <v>90</v>
      </c>
      <c r="P61" s="19" t="s">
        <v>78</v>
      </c>
      <c r="Q61" s="19" t="s">
        <v>74</v>
      </c>
      <c r="R61" s="37">
        <f t="shared" si="5"/>
        <v>0</v>
      </c>
      <c r="S61" s="4"/>
      <c r="T61" s="4"/>
    </row>
    <row r="62" spans="1:20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86</v>
      </c>
      <c r="G62" s="14" t="s">
        <v>63</v>
      </c>
      <c r="H62" s="22" t="s">
        <v>63</v>
      </c>
      <c r="I62" s="20" t="s">
        <v>84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84</v>
      </c>
      <c r="P62" s="20" t="s">
        <v>71</v>
      </c>
      <c r="Q62" s="20" t="s">
        <v>86</v>
      </c>
      <c r="R62" s="37">
        <f t="shared" si="5"/>
        <v>0</v>
      </c>
      <c r="S62" s="4"/>
      <c r="T62" s="4"/>
    </row>
    <row r="63" spans="1:20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87</v>
      </c>
      <c r="G63" s="81" t="s">
        <v>63</v>
      </c>
      <c r="H63" s="82" t="s">
        <v>63</v>
      </c>
      <c r="I63" s="80" t="s">
        <v>85</v>
      </c>
      <c r="J63" s="81" t="s">
        <v>63</v>
      </c>
      <c r="K63" s="82" t="s">
        <v>63</v>
      </c>
      <c r="L63" s="80" t="s">
        <v>87</v>
      </c>
      <c r="M63" s="81" t="s">
        <v>63</v>
      </c>
      <c r="N63" s="82" t="s">
        <v>63</v>
      </c>
      <c r="O63" s="80" t="s">
        <v>85</v>
      </c>
      <c r="P63" s="80" t="s">
        <v>75</v>
      </c>
      <c r="Q63" s="80" t="s">
        <v>87</v>
      </c>
      <c r="R63" s="83">
        <f>COUNT(C63:N63)</f>
        <v>0</v>
      </c>
      <c r="S63" s="4"/>
      <c r="T63" s="4"/>
    </row>
    <row r="64" spans="1:20" s="5" customFormat="1" ht="6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s="5" customFormat="1" ht="13.5" customHeight="1" x14ac:dyDescent="0.25">
      <c r="B65" s="3"/>
      <c r="C65" s="3"/>
      <c r="D65" s="3"/>
      <c r="E65" s="3"/>
      <c r="F65" s="3"/>
      <c r="G65" s="3"/>
      <c r="H65" s="3"/>
      <c r="I65" s="51"/>
      <c r="J65" s="3"/>
      <c r="K65" s="3"/>
      <c r="L65" s="3"/>
      <c r="M65" s="3"/>
      <c r="N65" s="3"/>
      <c r="O65" s="3"/>
      <c r="P65" s="3"/>
      <c r="Q65" s="3"/>
      <c r="R65" s="3"/>
    </row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8:R8"/>
    <mergeCell ref="A9:R9"/>
    <mergeCell ref="A10:R10"/>
    <mergeCell ref="A11:R11"/>
    <mergeCell ref="A1:R1"/>
    <mergeCell ref="A2:R2"/>
    <mergeCell ref="A3:R3"/>
    <mergeCell ref="A4:R4"/>
    <mergeCell ref="B5:F5"/>
    <mergeCell ref="G5:R5"/>
    <mergeCell ref="B6:F6"/>
    <mergeCell ref="G6:R6"/>
    <mergeCell ref="A7:R7"/>
  </mergeCells>
  <phoneticPr fontId="0" type="noConversion"/>
  <conditionalFormatting sqref="A37:E63 A28:F28 O28:R28 A19:F19 A29:R29 A33:R34 A30:I32 K30 L31 M30 R37:R61 G62:R63 A14:R16 H18:M19 A20:R27 O30:R32 A17:M17 O17:R19 A18:E18 G37:P61">
    <cfRule type="expression" dxfId="61" priority="18">
      <formula>MOD(ROW(),2)=0</formula>
    </cfRule>
  </conditionalFormatting>
  <conditionalFormatting sqref="F37:F63">
    <cfRule type="expression" dxfId="60" priority="17">
      <formula>MOD(ROW(),2)=0</formula>
    </cfRule>
  </conditionalFormatting>
  <conditionalFormatting sqref="G28">
    <cfRule type="expression" dxfId="59" priority="16">
      <formula>MOD(ROW(),2)=0</formula>
    </cfRule>
  </conditionalFormatting>
  <conditionalFormatting sqref="H28">
    <cfRule type="expression" dxfId="58" priority="15">
      <formula>MOD(ROW(),2)=0</formula>
    </cfRule>
  </conditionalFormatting>
  <conditionalFormatting sqref="I28">
    <cfRule type="expression" dxfId="57" priority="14">
      <formula>MOD(ROW(),2)=0</formula>
    </cfRule>
  </conditionalFormatting>
  <conditionalFormatting sqref="J28">
    <cfRule type="expression" dxfId="56" priority="13">
      <formula>MOD(ROW(),2)=0</formula>
    </cfRule>
  </conditionalFormatting>
  <conditionalFormatting sqref="J30:J32">
    <cfRule type="expression" dxfId="55" priority="12">
      <formula>MOD(ROW(),2)=0</formula>
    </cfRule>
  </conditionalFormatting>
  <conditionalFormatting sqref="K31:K32">
    <cfRule type="expression" dxfId="54" priority="11">
      <formula>MOD(ROW(),2)=0</formula>
    </cfRule>
  </conditionalFormatting>
  <conditionalFormatting sqref="K28">
    <cfRule type="expression" dxfId="53" priority="10">
      <formula>MOD(ROW(),2)=0</formula>
    </cfRule>
  </conditionalFormatting>
  <conditionalFormatting sqref="L30">
    <cfRule type="expression" dxfId="52" priority="9">
      <formula>MOD(ROW(),2)=0</formula>
    </cfRule>
  </conditionalFormatting>
  <conditionalFormatting sqref="L32">
    <cfRule type="expression" dxfId="51" priority="8">
      <formula>MOD(ROW(),2)=0</formula>
    </cfRule>
  </conditionalFormatting>
  <conditionalFormatting sqref="Q37:Q61">
    <cfRule type="expression" dxfId="50" priority="7">
      <formula>MOD(ROW(),2)=0</formula>
    </cfRule>
  </conditionalFormatting>
  <conditionalFormatting sqref="L28">
    <cfRule type="expression" dxfId="49" priority="6">
      <formula>MOD(ROW(),2)=0</formula>
    </cfRule>
  </conditionalFormatting>
  <conditionalFormatting sqref="M31:M32">
    <cfRule type="expression" dxfId="48" priority="5">
      <formula>MOD(ROW(),2)=0</formula>
    </cfRule>
  </conditionalFormatting>
  <conditionalFormatting sqref="M28">
    <cfRule type="expression" dxfId="47" priority="4">
      <formula>MOD(ROW(),2)=0</formula>
    </cfRule>
  </conditionalFormatting>
  <conditionalFormatting sqref="N30:N32">
    <cfRule type="expression" dxfId="46" priority="3">
      <formula>MOD(ROW(),2)=0</formula>
    </cfRule>
  </conditionalFormatting>
  <conditionalFormatting sqref="N17:N19">
    <cfRule type="expression" dxfId="45" priority="2">
      <formula>MOD(ROW(),2)=0</formula>
    </cfRule>
  </conditionalFormatting>
  <conditionalFormatting sqref="N28">
    <cfRule type="expression" dxfId="44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  <cellWatches>
    <cellWatch r="U38"/>
  </cellWatch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140" zoomScaleNormal="140" workbookViewId="0">
      <pane ySplit="13" topLeftCell="A14" activePane="bottomLeft" state="frozen"/>
      <selection pane="bottomLeft" activeCell="T13" sqref="T13"/>
    </sheetView>
  </sheetViews>
  <sheetFormatPr defaultColWidth="9.109375" defaultRowHeight="14.25" customHeight="1" x14ac:dyDescent="0.25"/>
  <cols>
    <col min="1" max="1" width="12.6640625" style="5" customWidth="1"/>
    <col min="2" max="2" width="3.5546875" style="3" customWidth="1"/>
    <col min="3" max="17" width="5.33203125" style="1" customWidth="1"/>
    <col min="18" max="19" width="4.44140625" style="1" customWidth="1"/>
    <col min="20" max="21" width="3.6640625" style="2" customWidth="1"/>
    <col min="22" max="16384" width="9.109375" style="2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5" customFormat="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ht="12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94" customFormat="1" ht="7.8" x14ac:dyDescent="0.25">
      <c r="A10" s="124" t="s">
        <v>125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94" customFormat="1" ht="8.4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9.75" customHeight="1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</row>
    <row r="13" spans="1:21" s="5" customFormat="1" ht="10.5" customHeight="1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S13" s="6"/>
      <c r="T13" s="6"/>
    </row>
    <row r="14" spans="1:21" ht="10.5" customHeight="1" thickTop="1" x14ac:dyDescent="0.25">
      <c r="A14" s="53" t="s">
        <v>58</v>
      </c>
      <c r="B14" s="54" t="s">
        <v>1</v>
      </c>
      <c r="C14" s="16">
        <v>9.57</v>
      </c>
      <c r="D14" s="16">
        <v>9.5</v>
      </c>
      <c r="E14" s="16">
        <v>9.43</v>
      </c>
      <c r="F14" s="16">
        <v>8.2200000000000006</v>
      </c>
      <c r="G14" s="16">
        <v>7.91</v>
      </c>
      <c r="H14" s="16">
        <v>7.41</v>
      </c>
      <c r="I14" s="16">
        <v>7.62</v>
      </c>
      <c r="J14" s="16">
        <v>7.55</v>
      </c>
      <c r="K14" s="16">
        <v>7.72</v>
      </c>
      <c r="L14" s="16">
        <v>8.86</v>
      </c>
      <c r="M14" s="16">
        <v>9.14</v>
      </c>
      <c r="N14" s="23">
        <v>8.6300000000000008</v>
      </c>
      <c r="O14" s="45">
        <f>MAX(C14:N14)</f>
        <v>9.57</v>
      </c>
      <c r="P14" s="50">
        <f t="shared" ref="P14:P34" si="0">MIN(C14:N14)</f>
        <v>7.41</v>
      </c>
      <c r="Q14" s="26">
        <f t="shared" ref="Q14:Q34" si="1">AVERAGE(C14:N14)</f>
        <v>8.4633333333333329</v>
      </c>
      <c r="R14" s="43">
        <f t="shared" ref="R14:R34" si="2">COUNT(C14:N14)</f>
        <v>12</v>
      </c>
      <c r="S14" s="2"/>
      <c r="T14" s="7"/>
      <c r="U14" s="8"/>
    </row>
    <row r="15" spans="1:21" ht="10.5" customHeight="1" x14ac:dyDescent="0.25">
      <c r="A15" s="17" t="s">
        <v>0</v>
      </c>
      <c r="B15" s="55" t="s">
        <v>3</v>
      </c>
      <c r="C15" s="66">
        <v>6.1</v>
      </c>
      <c r="D15" s="66">
        <v>4.7</v>
      </c>
      <c r="E15" s="66">
        <v>6.13</v>
      </c>
      <c r="F15" s="66">
        <v>5.76</v>
      </c>
      <c r="G15" s="66">
        <v>6.63</v>
      </c>
      <c r="H15" s="66">
        <v>6.11</v>
      </c>
      <c r="I15" s="66">
        <v>6.62</v>
      </c>
      <c r="J15" s="66">
        <v>5.86</v>
      </c>
      <c r="K15" s="66">
        <v>6.25</v>
      </c>
      <c r="L15" s="66">
        <v>5.89</v>
      </c>
      <c r="M15" s="66">
        <v>6</v>
      </c>
      <c r="N15" s="67">
        <v>6.94</v>
      </c>
      <c r="O15" s="40">
        <f t="shared" ref="O15:O34" si="3">MAX(C15:N15)</f>
        <v>6.94</v>
      </c>
      <c r="P15" s="68">
        <f t="shared" si="0"/>
        <v>4.7</v>
      </c>
      <c r="Q15" s="63">
        <f t="shared" si="1"/>
        <v>6.0824999999999996</v>
      </c>
      <c r="R15" s="37">
        <f t="shared" si="2"/>
        <v>12</v>
      </c>
      <c r="S15" s="2"/>
      <c r="T15" s="7"/>
      <c r="U15" s="8"/>
    </row>
    <row r="16" spans="1:21" ht="10.5" customHeight="1" x14ac:dyDescent="0.25">
      <c r="A16" s="17" t="s">
        <v>4</v>
      </c>
      <c r="B16" s="55" t="s">
        <v>2</v>
      </c>
      <c r="C16" s="15">
        <v>13.5</v>
      </c>
      <c r="D16" s="15">
        <v>13</v>
      </c>
      <c r="E16" s="15">
        <v>13.3</v>
      </c>
      <c r="F16" s="15">
        <v>19</v>
      </c>
      <c r="G16" s="15">
        <v>19.600000000000001</v>
      </c>
      <c r="H16" s="15">
        <v>22.4</v>
      </c>
      <c r="I16" s="15">
        <v>22.9</v>
      </c>
      <c r="J16" s="15">
        <v>22.7</v>
      </c>
      <c r="K16" s="15">
        <v>21.1</v>
      </c>
      <c r="L16" s="15">
        <v>15.6</v>
      </c>
      <c r="M16" s="15">
        <v>14</v>
      </c>
      <c r="N16" s="24">
        <v>11.7</v>
      </c>
      <c r="O16" s="41">
        <f t="shared" si="3"/>
        <v>22.9</v>
      </c>
      <c r="P16" s="49">
        <f t="shared" si="0"/>
        <v>11.7</v>
      </c>
      <c r="Q16" s="27">
        <f t="shared" si="1"/>
        <v>17.399999999999999</v>
      </c>
      <c r="R16" s="37">
        <f t="shared" si="2"/>
        <v>12</v>
      </c>
      <c r="S16" s="2"/>
      <c r="T16" s="7"/>
      <c r="U16" s="8"/>
    </row>
    <row r="17" spans="1:21" s="5" customFormat="1" ht="10.5" customHeight="1" x14ac:dyDescent="0.25">
      <c r="A17" s="17" t="s">
        <v>46</v>
      </c>
      <c r="B17" s="56" t="s">
        <v>39</v>
      </c>
      <c r="C17" s="69" t="s">
        <v>76</v>
      </c>
      <c r="D17" s="70" t="s">
        <v>76</v>
      </c>
      <c r="E17" s="70" t="s">
        <v>76</v>
      </c>
      <c r="F17" s="70" t="s">
        <v>76</v>
      </c>
      <c r="G17" s="70" t="s">
        <v>76</v>
      </c>
      <c r="H17" s="70" t="s">
        <v>76</v>
      </c>
      <c r="I17" s="70" t="s">
        <v>76</v>
      </c>
      <c r="J17" s="70" t="s">
        <v>76</v>
      </c>
      <c r="K17" s="70" t="s">
        <v>76</v>
      </c>
      <c r="L17" s="70" t="s">
        <v>76</v>
      </c>
      <c r="M17" s="70" t="s">
        <v>76</v>
      </c>
      <c r="N17" s="70" t="s">
        <v>76</v>
      </c>
      <c r="O17" s="71" t="s">
        <v>76</v>
      </c>
      <c r="P17" s="62" t="s">
        <v>76</v>
      </c>
      <c r="Q17" s="62" t="s">
        <v>76</v>
      </c>
      <c r="R17" s="31">
        <f t="shared" si="2"/>
        <v>0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0.22</v>
      </c>
      <c r="D18" s="64">
        <v>0.39</v>
      </c>
      <c r="E18" s="64">
        <v>0.16</v>
      </c>
      <c r="F18" s="91">
        <v>0.18</v>
      </c>
      <c r="G18" s="92">
        <v>0.25</v>
      </c>
      <c r="H18" s="64">
        <v>0.28000000000000003</v>
      </c>
      <c r="I18" s="64">
        <v>0.24</v>
      </c>
      <c r="J18" s="64">
        <v>0.31</v>
      </c>
      <c r="K18" s="64">
        <v>0.2</v>
      </c>
      <c r="L18" s="14" t="s">
        <v>66</v>
      </c>
      <c r="M18" s="64">
        <v>0.46</v>
      </c>
      <c r="N18" s="14" t="s">
        <v>66</v>
      </c>
      <c r="O18" s="39">
        <f>MAX(C18:N18)</f>
        <v>0.46</v>
      </c>
      <c r="P18" s="35">
        <f t="shared" si="0"/>
        <v>0.16</v>
      </c>
      <c r="Q18" s="36">
        <f>AVERAGE(C18:N18)</f>
        <v>0.26900000000000002</v>
      </c>
      <c r="R18" s="31">
        <f>COUNT(C18:N18)</f>
        <v>10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 t="s">
        <v>66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 t="s">
        <v>66</v>
      </c>
      <c r="P19" s="35" t="s">
        <v>66</v>
      </c>
      <c r="Q19" s="36" t="s">
        <v>66</v>
      </c>
      <c r="R19" s="31">
        <f>COUNT(C19:N19)</f>
        <v>0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1.4E-2</v>
      </c>
      <c r="D20" s="64">
        <v>1.4999999999999999E-2</v>
      </c>
      <c r="E20" s="64">
        <v>0.01</v>
      </c>
      <c r="F20" s="64">
        <v>4.4999999999999998E-2</v>
      </c>
      <c r="G20" s="64">
        <v>1.7000000000000001E-2</v>
      </c>
      <c r="H20" s="64">
        <v>6.6000000000000003E-2</v>
      </c>
      <c r="I20" s="64">
        <v>1.4999999999999999E-2</v>
      </c>
      <c r="J20" s="64">
        <v>1.9E-2</v>
      </c>
      <c r="K20" s="64">
        <v>9.1999999999999998E-2</v>
      </c>
      <c r="L20" s="64">
        <v>1.7000000000000001E-2</v>
      </c>
      <c r="M20" s="64">
        <v>2.3E-2</v>
      </c>
      <c r="N20" s="34">
        <v>4.9000000000000002E-2</v>
      </c>
      <c r="O20" s="39">
        <f t="shared" si="3"/>
        <v>9.1999999999999998E-2</v>
      </c>
      <c r="P20" s="35">
        <f t="shared" si="0"/>
        <v>0.01</v>
      </c>
      <c r="Q20" s="36">
        <f t="shared" si="1"/>
        <v>3.1833333333333332E-2</v>
      </c>
      <c r="R20" s="37">
        <f t="shared" si="2"/>
        <v>12</v>
      </c>
      <c r="S20" s="3"/>
    </row>
    <row r="21" spans="1:21" s="5" customFormat="1" ht="10.5" customHeight="1" x14ac:dyDescent="0.25">
      <c r="A21" s="17" t="s">
        <v>64</v>
      </c>
      <c r="B21" s="56" t="s">
        <v>39</v>
      </c>
      <c r="C21" s="73">
        <v>2.6</v>
      </c>
      <c r="D21" s="15">
        <v>2.2000000000000002</v>
      </c>
      <c r="E21" s="15">
        <v>2.7</v>
      </c>
      <c r="F21" s="15">
        <v>2.8</v>
      </c>
      <c r="G21" s="15">
        <v>2.2999999999999998</v>
      </c>
      <c r="H21" s="15">
        <v>2.4</v>
      </c>
      <c r="I21" s="15">
        <v>1.9</v>
      </c>
      <c r="J21" s="15">
        <v>3.8</v>
      </c>
      <c r="K21" s="15">
        <v>2.7</v>
      </c>
      <c r="L21" s="15">
        <v>1.4</v>
      </c>
      <c r="M21" s="15">
        <v>1.7</v>
      </c>
      <c r="N21" s="74">
        <v>4.5999999999999996</v>
      </c>
      <c r="O21" s="41">
        <f t="shared" si="3"/>
        <v>4.5999999999999996</v>
      </c>
      <c r="P21" s="75">
        <f t="shared" si="0"/>
        <v>1.4</v>
      </c>
      <c r="Q21" s="27">
        <f t="shared" si="1"/>
        <v>2.5916666666666668</v>
      </c>
      <c r="R21" s="31">
        <f t="shared" si="2"/>
        <v>12</v>
      </c>
      <c r="S21" s="3"/>
    </row>
    <row r="22" spans="1:21" ht="10.5" customHeight="1" x14ac:dyDescent="0.25">
      <c r="A22" s="17" t="s">
        <v>6</v>
      </c>
      <c r="B22" s="56" t="s">
        <v>39</v>
      </c>
      <c r="C22" s="9">
        <v>0.1298</v>
      </c>
      <c r="D22" s="9">
        <v>9.8900000000000002E-2</v>
      </c>
      <c r="E22" s="9">
        <v>9.9699999999999997E-2</v>
      </c>
      <c r="F22" s="9">
        <v>9.2799999999999994E-2</v>
      </c>
      <c r="G22" s="9">
        <v>0.15640000000000001</v>
      </c>
      <c r="H22" s="9">
        <v>8.7800000000000003E-2</v>
      </c>
      <c r="I22" s="9">
        <v>9.2600000000000002E-2</v>
      </c>
      <c r="J22" s="9">
        <v>6.4199999999999993E-2</v>
      </c>
      <c r="K22" s="9">
        <v>0.1246</v>
      </c>
      <c r="L22" s="9">
        <v>6.2600000000000003E-2</v>
      </c>
      <c r="M22" s="9">
        <v>4.1000000000000002E-2</v>
      </c>
      <c r="N22" s="42">
        <v>0.05</v>
      </c>
      <c r="O22" s="46">
        <f t="shared" si="3"/>
        <v>0.15640000000000001</v>
      </c>
      <c r="P22" s="25">
        <f t="shared" si="0"/>
        <v>4.1000000000000002E-2</v>
      </c>
      <c r="Q22" s="28">
        <f t="shared" si="1"/>
        <v>9.1700000000000004E-2</v>
      </c>
      <c r="R22" s="37">
        <f t="shared" si="2"/>
        <v>12</v>
      </c>
      <c r="S22" s="2"/>
      <c r="T22" s="7"/>
      <c r="U22" s="8"/>
    </row>
    <row r="23" spans="1:2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S23" s="2"/>
      <c r="T23" s="7"/>
      <c r="U23" s="8"/>
    </row>
    <row r="24" spans="1:2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 t="s">
        <v>79</v>
      </c>
      <c r="F24" s="9">
        <v>5.9999999999999995E-4</v>
      </c>
      <c r="G24" s="9" t="s">
        <v>79</v>
      </c>
      <c r="H24" s="9" t="s">
        <v>79</v>
      </c>
      <c r="I24" s="9" t="s">
        <v>79</v>
      </c>
      <c r="J24" s="9" t="s">
        <v>79</v>
      </c>
      <c r="K24" s="9" t="s">
        <v>79</v>
      </c>
      <c r="L24" s="9" t="s">
        <v>79</v>
      </c>
      <c r="M24" s="9" t="s">
        <v>79</v>
      </c>
      <c r="N24" s="9">
        <v>5.0000000000000001E-4</v>
      </c>
      <c r="O24" s="47">
        <f>MAX(C24:N24)</f>
        <v>5.9999999999999995E-4</v>
      </c>
      <c r="P24" s="25">
        <f t="shared" si="0"/>
        <v>5.0000000000000001E-4</v>
      </c>
      <c r="Q24" s="28">
        <f t="shared" si="1"/>
        <v>5.4999999999999992E-4</v>
      </c>
      <c r="R24" s="37">
        <f t="shared" si="2"/>
        <v>2</v>
      </c>
      <c r="S24" s="2"/>
      <c r="T24" s="7"/>
      <c r="U24" s="8"/>
    </row>
    <row r="25" spans="1:2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1.1999999999999999E-3</v>
      </c>
      <c r="L25" s="9">
        <v>1.2999999999999999E-3</v>
      </c>
      <c r="M25" s="9" t="s">
        <v>80</v>
      </c>
      <c r="N25" s="9" t="s">
        <v>80</v>
      </c>
      <c r="O25" s="47">
        <f>MAX(C25:N25)</f>
        <v>1.2999999999999999E-3</v>
      </c>
      <c r="P25" s="25">
        <f t="shared" ref="P25" si="4">MIN(C25:N25)</f>
        <v>1.1999999999999999E-3</v>
      </c>
      <c r="Q25" s="28">
        <f t="shared" ref="Q25" si="5">AVERAGE(C25:N25)</f>
        <v>1.2499999999999998E-3</v>
      </c>
      <c r="R25" s="37">
        <f t="shared" si="2"/>
        <v>2</v>
      </c>
      <c r="S25" s="2"/>
      <c r="T25" s="7"/>
      <c r="U25" s="8"/>
    </row>
    <row r="26" spans="1:21" ht="10.5" customHeight="1" x14ac:dyDescent="0.25">
      <c r="A26" s="17" t="s">
        <v>9</v>
      </c>
      <c r="B26" s="56" t="s">
        <v>39</v>
      </c>
      <c r="C26" s="9" t="s">
        <v>80</v>
      </c>
      <c r="D26" s="9">
        <v>1.1999999999999999E-3</v>
      </c>
      <c r="E26" s="9" t="s">
        <v>80</v>
      </c>
      <c r="F26" s="9" t="s">
        <v>80</v>
      </c>
      <c r="G26" s="9" t="s">
        <v>80</v>
      </c>
      <c r="H26" s="9" t="s">
        <v>80</v>
      </c>
      <c r="I26" s="9" t="s">
        <v>80</v>
      </c>
      <c r="J26" s="9" t="s">
        <v>80</v>
      </c>
      <c r="K26" s="9">
        <v>1.9E-3</v>
      </c>
      <c r="L26" s="9" t="s">
        <v>80</v>
      </c>
      <c r="M26" s="9" t="s">
        <v>80</v>
      </c>
      <c r="N26" s="9" t="s">
        <v>80</v>
      </c>
      <c r="O26" s="46">
        <f t="shared" si="3"/>
        <v>1.9E-3</v>
      </c>
      <c r="P26" s="25">
        <f t="shared" si="0"/>
        <v>1.1999999999999999E-3</v>
      </c>
      <c r="Q26" s="28">
        <f t="shared" si="1"/>
        <v>1.5499999999999999E-3</v>
      </c>
      <c r="R26" s="37">
        <f t="shared" si="2"/>
        <v>2</v>
      </c>
      <c r="S26" s="2"/>
    </row>
    <row r="27" spans="1:21" ht="10.5" customHeight="1" x14ac:dyDescent="0.25">
      <c r="A27" s="17" t="s">
        <v>10</v>
      </c>
      <c r="B27" s="56" t="s">
        <v>39</v>
      </c>
      <c r="C27" s="9">
        <v>0.31030000000000002</v>
      </c>
      <c r="D27" s="9">
        <v>0.28739999999999999</v>
      </c>
      <c r="E27" s="9">
        <v>0.27529999999999999</v>
      </c>
      <c r="F27" s="9">
        <v>0.37969999999999998</v>
      </c>
      <c r="G27" s="9">
        <v>0.54459999999999997</v>
      </c>
      <c r="H27" s="9">
        <v>0.61240000000000006</v>
      </c>
      <c r="I27" s="9">
        <v>0.4098</v>
      </c>
      <c r="J27" s="9">
        <v>0.50380000000000003</v>
      </c>
      <c r="K27" s="9">
        <v>0.64590000000000003</v>
      </c>
      <c r="L27" s="9">
        <v>0.36609999999999998</v>
      </c>
      <c r="M27" s="9">
        <v>0.26600000000000001</v>
      </c>
      <c r="N27" s="42">
        <v>0.31280000000000002</v>
      </c>
      <c r="O27" s="46">
        <f t="shared" si="3"/>
        <v>0.64590000000000003</v>
      </c>
      <c r="P27" s="25">
        <f t="shared" si="0"/>
        <v>0.26600000000000001</v>
      </c>
      <c r="Q27" s="28">
        <f t="shared" si="1"/>
        <v>0.40950833333333336</v>
      </c>
      <c r="R27" s="37">
        <f t="shared" si="2"/>
        <v>12</v>
      </c>
      <c r="S27" s="2"/>
    </row>
    <row r="28" spans="1:21" ht="10.5" customHeight="1" x14ac:dyDescent="0.25">
      <c r="A28" s="17" t="s">
        <v>5</v>
      </c>
      <c r="B28" s="56" t="s">
        <v>45</v>
      </c>
      <c r="C28" s="21" t="s">
        <v>67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 t="s">
        <v>67</v>
      </c>
      <c r="P28" s="84" t="s">
        <v>67</v>
      </c>
      <c r="Q28" s="29" t="s">
        <v>67</v>
      </c>
      <c r="R28" s="37">
        <f t="shared" si="2"/>
        <v>0</v>
      </c>
      <c r="S28" s="2"/>
    </row>
    <row r="29" spans="1:21" ht="10.5" customHeight="1" x14ac:dyDescent="0.25">
      <c r="A29" s="17" t="s">
        <v>11</v>
      </c>
      <c r="B29" s="56" t="s">
        <v>39</v>
      </c>
      <c r="C29" s="9">
        <v>1.12E-2</v>
      </c>
      <c r="D29" s="9">
        <v>7.7000000000000002E-3</v>
      </c>
      <c r="E29" s="9">
        <v>8.0000000000000002E-3</v>
      </c>
      <c r="F29" s="9">
        <v>7.7999999999999996E-3</v>
      </c>
      <c r="G29" s="9">
        <v>8.6E-3</v>
      </c>
      <c r="H29" s="9">
        <v>1.17E-2</v>
      </c>
      <c r="I29" s="9">
        <v>9.4999999999999998E-3</v>
      </c>
      <c r="J29" s="9">
        <v>1.15E-2</v>
      </c>
      <c r="K29" s="9">
        <v>9.5999999999999992E-3</v>
      </c>
      <c r="L29" s="9">
        <v>8.6999999999999994E-3</v>
      </c>
      <c r="M29" s="9">
        <v>7.6E-3</v>
      </c>
      <c r="N29" s="42">
        <v>8.6999999999999994E-3</v>
      </c>
      <c r="O29" s="46">
        <f t="shared" si="3"/>
        <v>1.17E-2</v>
      </c>
      <c r="P29" s="25">
        <f t="shared" si="0"/>
        <v>7.6E-3</v>
      </c>
      <c r="Q29" s="28">
        <f t="shared" si="1"/>
        <v>9.2166666666666664E-3</v>
      </c>
      <c r="R29" s="37">
        <f t="shared" si="2"/>
        <v>12</v>
      </c>
      <c r="S29" s="2"/>
    </row>
    <row r="30" spans="1:2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4.8999999999999998E-3</v>
      </c>
      <c r="L30" s="9" t="s">
        <v>80</v>
      </c>
      <c r="M30" s="9" t="s">
        <v>80</v>
      </c>
      <c r="N30" s="9" t="s">
        <v>80</v>
      </c>
      <c r="O30" s="46">
        <f t="shared" si="3"/>
        <v>4.8999999999999998E-3</v>
      </c>
      <c r="P30" s="25">
        <f t="shared" si="0"/>
        <v>4.8999999999999998E-3</v>
      </c>
      <c r="Q30" s="28">
        <f t="shared" si="1"/>
        <v>4.8999999999999998E-3</v>
      </c>
      <c r="R30" s="37">
        <f t="shared" si="2"/>
        <v>1</v>
      </c>
      <c r="S30" s="2"/>
    </row>
    <row r="31" spans="1:2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>
        <v>7.3000000000000001E-3</v>
      </c>
      <c r="K31" s="9" t="s">
        <v>81</v>
      </c>
      <c r="L31" s="9">
        <v>7.6E-3</v>
      </c>
      <c r="M31" s="9" t="s">
        <v>81</v>
      </c>
      <c r="N31" s="9" t="s">
        <v>81</v>
      </c>
      <c r="O31" s="46">
        <f t="shared" si="3"/>
        <v>7.6E-3</v>
      </c>
      <c r="P31" s="25">
        <f t="shared" si="0"/>
        <v>7.3000000000000001E-3</v>
      </c>
      <c r="Q31" s="28">
        <f t="shared" si="1"/>
        <v>7.45E-3</v>
      </c>
      <c r="R31" s="37">
        <f t="shared" si="2"/>
        <v>2</v>
      </c>
      <c r="S31" s="2"/>
    </row>
    <row r="32" spans="1:21" ht="10.5" customHeight="1" x14ac:dyDescent="0.25">
      <c r="A32" s="17" t="s">
        <v>15</v>
      </c>
      <c r="B32" s="56" t="s">
        <v>39</v>
      </c>
      <c r="C32" s="9" t="s">
        <v>82</v>
      </c>
      <c r="D32" s="9" t="s">
        <v>82</v>
      </c>
      <c r="E32" s="9" t="s">
        <v>82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>
        <v>0.01</v>
      </c>
      <c r="O32" s="46">
        <f t="shared" si="3"/>
        <v>0.01</v>
      </c>
      <c r="P32" s="25">
        <f t="shared" si="0"/>
        <v>0.01</v>
      </c>
      <c r="Q32" s="28">
        <f t="shared" si="1"/>
        <v>0.01</v>
      </c>
      <c r="R32" s="37">
        <f t="shared" si="2"/>
        <v>1</v>
      </c>
      <c r="S32" s="2"/>
    </row>
    <row r="33" spans="1:19" ht="10.5" customHeight="1" x14ac:dyDescent="0.25">
      <c r="A33" s="17" t="s">
        <v>14</v>
      </c>
      <c r="B33" s="56" t="s">
        <v>39</v>
      </c>
      <c r="C33" s="9">
        <v>2E-3</v>
      </c>
      <c r="D33" s="9">
        <v>2.2700000000000001E-2</v>
      </c>
      <c r="E33" s="9">
        <v>8.9999999999999993E-3</v>
      </c>
      <c r="F33" s="9">
        <v>7.3000000000000001E-3</v>
      </c>
      <c r="G33" s="9" t="s">
        <v>80</v>
      </c>
      <c r="H33" s="9">
        <v>1.0699999999999999E-2</v>
      </c>
      <c r="I33" s="9">
        <v>8.0000000000000002E-3</v>
      </c>
      <c r="J33" s="9">
        <v>3.8999999999999998E-3</v>
      </c>
      <c r="K33" s="9">
        <v>2.2599999999999999E-2</v>
      </c>
      <c r="L33" s="9">
        <v>1.15E-2</v>
      </c>
      <c r="M33" s="9">
        <v>1.14E-2</v>
      </c>
      <c r="N33" s="42" t="s">
        <v>80</v>
      </c>
      <c r="O33" s="46">
        <f t="shared" si="3"/>
        <v>2.2700000000000001E-2</v>
      </c>
      <c r="P33" s="25">
        <f t="shared" si="0"/>
        <v>2E-3</v>
      </c>
      <c r="Q33" s="28">
        <f t="shared" si="1"/>
        <v>1.091E-2</v>
      </c>
      <c r="R33" s="37">
        <f t="shared" si="2"/>
        <v>10</v>
      </c>
      <c r="S33" s="2"/>
    </row>
    <row r="34" spans="1:19" ht="10.5" customHeight="1" thickBot="1" x14ac:dyDescent="0.3">
      <c r="A34" s="58" t="s">
        <v>43</v>
      </c>
      <c r="B34" s="59" t="s">
        <v>1</v>
      </c>
      <c r="C34" s="32">
        <v>4</v>
      </c>
      <c r="D34" s="32">
        <v>3</v>
      </c>
      <c r="E34" s="32" t="s">
        <v>83</v>
      </c>
      <c r="F34" s="32">
        <v>2</v>
      </c>
      <c r="G34" s="32">
        <v>4</v>
      </c>
      <c r="H34" s="32">
        <v>3</v>
      </c>
      <c r="I34" s="32">
        <v>4</v>
      </c>
      <c r="J34" s="32">
        <v>3</v>
      </c>
      <c r="K34" s="32">
        <v>5</v>
      </c>
      <c r="L34" s="32">
        <v>3</v>
      </c>
      <c r="M34" s="32">
        <v>3</v>
      </c>
      <c r="N34" s="33">
        <v>1</v>
      </c>
      <c r="O34" s="44">
        <f t="shared" si="3"/>
        <v>5</v>
      </c>
      <c r="P34" s="62">
        <f t="shared" si="0"/>
        <v>1</v>
      </c>
      <c r="Q34" s="30">
        <f t="shared" si="1"/>
        <v>3.1818181818181817</v>
      </c>
      <c r="R34" s="38">
        <f t="shared" si="2"/>
        <v>11</v>
      </c>
      <c r="S34" s="2"/>
    </row>
    <row r="35" spans="1:19" s="5" customFormat="1" ht="5.25" customHeight="1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2"/>
    </row>
    <row r="36" spans="1:19" s="4" customFormat="1" ht="9.75" customHeight="1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</row>
    <row r="37" spans="1:19" s="5" customFormat="1" ht="10.5" customHeight="1" thickTop="1" x14ac:dyDescent="0.25">
      <c r="A37" s="53" t="s">
        <v>20</v>
      </c>
      <c r="B37" s="76" t="s">
        <v>45</v>
      </c>
      <c r="C37" s="18" t="s">
        <v>77</v>
      </c>
      <c r="D37" s="14" t="s">
        <v>63</v>
      </c>
      <c r="E37" s="77" t="s">
        <v>63</v>
      </c>
      <c r="F37" s="18" t="s">
        <v>77</v>
      </c>
      <c r="G37" s="14" t="s">
        <v>63</v>
      </c>
      <c r="H37" s="77" t="s">
        <v>63</v>
      </c>
      <c r="I37" s="18" t="s">
        <v>73</v>
      </c>
      <c r="J37" s="14" t="s">
        <v>63</v>
      </c>
      <c r="K37" s="77" t="s">
        <v>63</v>
      </c>
      <c r="L37" s="18" t="s">
        <v>77</v>
      </c>
      <c r="M37" s="14" t="s">
        <v>63</v>
      </c>
      <c r="N37" s="77" t="s">
        <v>63</v>
      </c>
      <c r="O37" s="18" t="s">
        <v>73</v>
      </c>
      <c r="P37" s="18" t="s">
        <v>77</v>
      </c>
      <c r="Q37" s="18" t="s">
        <v>77</v>
      </c>
      <c r="R37" s="37">
        <f t="shared" ref="R37:R62" si="6">COUNT(C37:N37)</f>
        <v>0</v>
      </c>
      <c r="S37" s="4"/>
    </row>
    <row r="38" spans="1:19" s="5" customFormat="1" ht="10.5" customHeight="1" x14ac:dyDescent="0.25">
      <c r="A38" s="17" t="s">
        <v>21</v>
      </c>
      <c r="B38" s="56" t="s">
        <v>45</v>
      </c>
      <c r="C38" s="19" t="s">
        <v>78</v>
      </c>
      <c r="D38" s="14" t="s">
        <v>63</v>
      </c>
      <c r="E38" s="22" t="s">
        <v>63</v>
      </c>
      <c r="F38" s="19" t="s">
        <v>78</v>
      </c>
      <c r="G38" s="14" t="s">
        <v>63</v>
      </c>
      <c r="H38" s="22" t="s">
        <v>63</v>
      </c>
      <c r="I38" s="19" t="s">
        <v>74</v>
      </c>
      <c r="J38" s="14" t="s">
        <v>63</v>
      </c>
      <c r="K38" s="22" t="s">
        <v>63</v>
      </c>
      <c r="L38" s="19" t="s">
        <v>78</v>
      </c>
      <c r="M38" s="14" t="s">
        <v>63</v>
      </c>
      <c r="N38" s="22" t="s">
        <v>63</v>
      </c>
      <c r="O38" s="19" t="s">
        <v>74</v>
      </c>
      <c r="P38" s="19" t="s">
        <v>78</v>
      </c>
      <c r="Q38" s="19" t="s">
        <v>78</v>
      </c>
      <c r="R38" s="37">
        <f t="shared" si="6"/>
        <v>0</v>
      </c>
      <c r="S38" s="4"/>
    </row>
    <row r="39" spans="1:19" s="5" customFormat="1" ht="10.5" customHeight="1" x14ac:dyDescent="0.25">
      <c r="A39" s="17" t="s">
        <v>22</v>
      </c>
      <c r="B39" s="56" t="s">
        <v>45</v>
      </c>
      <c r="C39" s="19" t="s">
        <v>78</v>
      </c>
      <c r="D39" s="14" t="s">
        <v>63</v>
      </c>
      <c r="E39" s="22" t="s">
        <v>63</v>
      </c>
      <c r="F39" s="19" t="s">
        <v>78</v>
      </c>
      <c r="G39" s="14" t="s">
        <v>63</v>
      </c>
      <c r="H39" s="22" t="s">
        <v>63</v>
      </c>
      <c r="I39" s="19" t="s">
        <v>74</v>
      </c>
      <c r="J39" s="14" t="s">
        <v>63</v>
      </c>
      <c r="K39" s="22" t="s">
        <v>63</v>
      </c>
      <c r="L39" s="19" t="s">
        <v>78</v>
      </c>
      <c r="M39" s="14" t="s">
        <v>63</v>
      </c>
      <c r="N39" s="22" t="s">
        <v>63</v>
      </c>
      <c r="O39" s="19" t="s">
        <v>74</v>
      </c>
      <c r="P39" s="19" t="s">
        <v>78</v>
      </c>
      <c r="Q39" s="19" t="s">
        <v>78</v>
      </c>
      <c r="R39" s="37">
        <f t="shared" si="6"/>
        <v>0</v>
      </c>
      <c r="S39" s="4"/>
    </row>
    <row r="40" spans="1:19" s="5" customFormat="1" ht="10.5" customHeight="1" x14ac:dyDescent="0.25">
      <c r="A40" s="17" t="s">
        <v>23</v>
      </c>
      <c r="B40" s="56" t="s">
        <v>45</v>
      </c>
      <c r="C40" s="19" t="s">
        <v>78</v>
      </c>
      <c r="D40" s="14" t="s">
        <v>63</v>
      </c>
      <c r="E40" s="22" t="s">
        <v>63</v>
      </c>
      <c r="F40" s="19" t="s">
        <v>78</v>
      </c>
      <c r="G40" s="14" t="s">
        <v>63</v>
      </c>
      <c r="H40" s="22" t="s">
        <v>63</v>
      </c>
      <c r="I40" s="19" t="s">
        <v>74</v>
      </c>
      <c r="J40" s="14" t="s">
        <v>63</v>
      </c>
      <c r="K40" s="22" t="s">
        <v>63</v>
      </c>
      <c r="L40" s="19" t="s">
        <v>78</v>
      </c>
      <c r="M40" s="14" t="s">
        <v>63</v>
      </c>
      <c r="N40" s="22" t="s">
        <v>63</v>
      </c>
      <c r="O40" s="19" t="s">
        <v>74</v>
      </c>
      <c r="P40" s="19" t="s">
        <v>78</v>
      </c>
      <c r="Q40" s="19" t="s">
        <v>78</v>
      </c>
      <c r="R40" s="37">
        <f t="shared" si="6"/>
        <v>0</v>
      </c>
      <c r="S40" s="4"/>
    </row>
    <row r="41" spans="1:19" s="5" customFormat="1" ht="10.5" customHeight="1" x14ac:dyDescent="0.25">
      <c r="A41" s="17" t="s">
        <v>24</v>
      </c>
      <c r="B41" s="56" t="s">
        <v>45</v>
      </c>
      <c r="C41" s="19" t="s">
        <v>78</v>
      </c>
      <c r="D41" s="14" t="s">
        <v>63</v>
      </c>
      <c r="E41" s="22" t="s">
        <v>63</v>
      </c>
      <c r="F41" s="19" t="s">
        <v>78</v>
      </c>
      <c r="G41" s="14" t="s">
        <v>63</v>
      </c>
      <c r="H41" s="22" t="s">
        <v>63</v>
      </c>
      <c r="I41" s="19" t="s">
        <v>74</v>
      </c>
      <c r="J41" s="14" t="s">
        <v>63</v>
      </c>
      <c r="K41" s="22" t="s">
        <v>63</v>
      </c>
      <c r="L41" s="19" t="s">
        <v>78</v>
      </c>
      <c r="M41" s="14" t="s">
        <v>63</v>
      </c>
      <c r="N41" s="22" t="s">
        <v>63</v>
      </c>
      <c r="O41" s="19" t="s">
        <v>74</v>
      </c>
      <c r="P41" s="19" t="s">
        <v>78</v>
      </c>
      <c r="Q41" s="19" t="s">
        <v>78</v>
      </c>
      <c r="R41" s="37">
        <f t="shared" si="6"/>
        <v>0</v>
      </c>
      <c r="S41" s="4"/>
    </row>
    <row r="42" spans="1:19" s="5" customFormat="1" ht="10.5" customHeight="1" x14ac:dyDescent="0.25">
      <c r="A42" s="17" t="s">
        <v>25</v>
      </c>
      <c r="B42" s="56" t="s">
        <v>45</v>
      </c>
      <c r="C42" s="19" t="s">
        <v>78</v>
      </c>
      <c r="D42" s="14" t="s">
        <v>63</v>
      </c>
      <c r="E42" s="22" t="s">
        <v>63</v>
      </c>
      <c r="F42" s="19" t="s">
        <v>78</v>
      </c>
      <c r="G42" s="14" t="s">
        <v>63</v>
      </c>
      <c r="H42" s="22" t="s">
        <v>63</v>
      </c>
      <c r="I42" s="19" t="s">
        <v>74</v>
      </c>
      <c r="J42" s="14" t="s">
        <v>63</v>
      </c>
      <c r="K42" s="22" t="s">
        <v>63</v>
      </c>
      <c r="L42" s="19" t="s">
        <v>78</v>
      </c>
      <c r="M42" s="14" t="s">
        <v>63</v>
      </c>
      <c r="N42" s="22" t="s">
        <v>63</v>
      </c>
      <c r="O42" s="19" t="s">
        <v>74</v>
      </c>
      <c r="P42" s="19" t="s">
        <v>78</v>
      </c>
      <c r="Q42" s="19" t="s">
        <v>78</v>
      </c>
      <c r="R42" s="37">
        <f t="shared" si="6"/>
        <v>0</v>
      </c>
      <c r="S42" s="4"/>
    </row>
    <row r="43" spans="1:19" s="5" customFormat="1" ht="10.5" customHeight="1" x14ac:dyDescent="0.25">
      <c r="A43" s="17" t="s">
        <v>26</v>
      </c>
      <c r="B43" s="56" t="s">
        <v>45</v>
      </c>
      <c r="C43" s="19" t="s">
        <v>78</v>
      </c>
      <c r="D43" s="14" t="s">
        <v>63</v>
      </c>
      <c r="E43" s="22" t="s">
        <v>63</v>
      </c>
      <c r="F43" s="19" t="s">
        <v>78</v>
      </c>
      <c r="G43" s="14" t="s">
        <v>63</v>
      </c>
      <c r="H43" s="22" t="s">
        <v>63</v>
      </c>
      <c r="I43" s="19" t="s">
        <v>74</v>
      </c>
      <c r="J43" s="14" t="s">
        <v>63</v>
      </c>
      <c r="K43" s="22" t="s">
        <v>63</v>
      </c>
      <c r="L43" s="19" t="s">
        <v>78</v>
      </c>
      <c r="M43" s="14" t="s">
        <v>63</v>
      </c>
      <c r="N43" s="22" t="s">
        <v>63</v>
      </c>
      <c r="O43" s="19" t="s">
        <v>74</v>
      </c>
      <c r="P43" s="19" t="s">
        <v>78</v>
      </c>
      <c r="Q43" s="19" t="s">
        <v>78</v>
      </c>
      <c r="R43" s="37">
        <f t="shared" si="6"/>
        <v>0</v>
      </c>
      <c r="S43" s="4"/>
    </row>
    <row r="44" spans="1:19" s="5" customFormat="1" ht="10.5" customHeight="1" x14ac:dyDescent="0.25">
      <c r="A44" s="17" t="s">
        <v>27</v>
      </c>
      <c r="B44" s="56" t="s">
        <v>45</v>
      </c>
      <c r="C44" s="19" t="s">
        <v>78</v>
      </c>
      <c r="D44" s="14" t="s">
        <v>63</v>
      </c>
      <c r="E44" s="22" t="s">
        <v>63</v>
      </c>
      <c r="F44" s="19" t="s">
        <v>78</v>
      </c>
      <c r="G44" s="14" t="s">
        <v>63</v>
      </c>
      <c r="H44" s="22" t="s">
        <v>63</v>
      </c>
      <c r="I44" s="19" t="s">
        <v>74</v>
      </c>
      <c r="J44" s="14" t="s">
        <v>63</v>
      </c>
      <c r="K44" s="22" t="s">
        <v>63</v>
      </c>
      <c r="L44" s="19" t="s">
        <v>78</v>
      </c>
      <c r="M44" s="14" t="s">
        <v>63</v>
      </c>
      <c r="N44" s="22" t="s">
        <v>63</v>
      </c>
      <c r="O44" s="19" t="s">
        <v>74</v>
      </c>
      <c r="P44" s="19" t="s">
        <v>78</v>
      </c>
      <c r="Q44" s="19" t="s">
        <v>78</v>
      </c>
      <c r="R44" s="37">
        <f t="shared" si="6"/>
        <v>0</v>
      </c>
      <c r="S44" s="4"/>
    </row>
    <row r="45" spans="1:19" s="5" customFormat="1" ht="10.5" customHeight="1" x14ac:dyDescent="0.25">
      <c r="A45" s="17" t="s">
        <v>50</v>
      </c>
      <c r="B45" s="56" t="s">
        <v>45</v>
      </c>
      <c r="C45" s="18" t="s">
        <v>77</v>
      </c>
      <c r="D45" s="14" t="s">
        <v>63</v>
      </c>
      <c r="E45" s="22" t="s">
        <v>63</v>
      </c>
      <c r="F45" s="18" t="s">
        <v>77</v>
      </c>
      <c r="G45" s="14" t="s">
        <v>63</v>
      </c>
      <c r="H45" s="22" t="s">
        <v>63</v>
      </c>
      <c r="I45" s="18" t="s">
        <v>73</v>
      </c>
      <c r="J45" s="14" t="s">
        <v>63</v>
      </c>
      <c r="K45" s="22" t="s">
        <v>63</v>
      </c>
      <c r="L45" s="18" t="s">
        <v>77</v>
      </c>
      <c r="M45" s="14" t="s">
        <v>63</v>
      </c>
      <c r="N45" s="22" t="s">
        <v>63</v>
      </c>
      <c r="O45" s="18" t="s">
        <v>73</v>
      </c>
      <c r="P45" s="18" t="s">
        <v>77</v>
      </c>
      <c r="Q45" s="18" t="s">
        <v>77</v>
      </c>
      <c r="R45" s="37">
        <f t="shared" si="6"/>
        <v>0</v>
      </c>
      <c r="S45" s="4"/>
    </row>
    <row r="46" spans="1:19" s="5" customFormat="1" ht="10.5" customHeight="1" x14ac:dyDescent="0.25">
      <c r="A46" s="17" t="s">
        <v>51</v>
      </c>
      <c r="B46" s="56" t="s">
        <v>45</v>
      </c>
      <c r="C46" s="18" t="s">
        <v>77</v>
      </c>
      <c r="D46" s="14" t="s">
        <v>63</v>
      </c>
      <c r="E46" s="22" t="s">
        <v>63</v>
      </c>
      <c r="F46" s="18" t="s">
        <v>77</v>
      </c>
      <c r="G46" s="14" t="s">
        <v>63</v>
      </c>
      <c r="H46" s="22" t="s">
        <v>63</v>
      </c>
      <c r="I46" s="18" t="s">
        <v>73</v>
      </c>
      <c r="J46" s="14" t="s">
        <v>63</v>
      </c>
      <c r="K46" s="22" t="s">
        <v>63</v>
      </c>
      <c r="L46" s="18" t="s">
        <v>77</v>
      </c>
      <c r="M46" s="14" t="s">
        <v>63</v>
      </c>
      <c r="N46" s="22" t="s">
        <v>63</v>
      </c>
      <c r="O46" s="18" t="s">
        <v>73</v>
      </c>
      <c r="P46" s="18" t="s">
        <v>77</v>
      </c>
      <c r="Q46" s="18" t="s">
        <v>77</v>
      </c>
      <c r="R46" s="37">
        <f t="shared" si="6"/>
        <v>0</v>
      </c>
      <c r="S46" s="4"/>
    </row>
    <row r="47" spans="1:19" s="5" customFormat="1" ht="10.5" customHeight="1" x14ac:dyDescent="0.25">
      <c r="A47" s="17" t="s">
        <v>52</v>
      </c>
      <c r="B47" s="56" t="s">
        <v>45</v>
      </c>
      <c r="C47" s="18" t="s">
        <v>77</v>
      </c>
      <c r="D47" s="14" t="s">
        <v>63</v>
      </c>
      <c r="E47" s="22" t="s">
        <v>63</v>
      </c>
      <c r="F47" s="18" t="s">
        <v>77</v>
      </c>
      <c r="G47" s="14" t="s">
        <v>63</v>
      </c>
      <c r="H47" s="22" t="s">
        <v>63</v>
      </c>
      <c r="I47" s="18" t="s">
        <v>73</v>
      </c>
      <c r="J47" s="14" t="s">
        <v>63</v>
      </c>
      <c r="K47" s="22" t="s">
        <v>63</v>
      </c>
      <c r="L47" s="18" t="s">
        <v>77</v>
      </c>
      <c r="M47" s="14" t="s">
        <v>63</v>
      </c>
      <c r="N47" s="22" t="s">
        <v>63</v>
      </c>
      <c r="O47" s="18" t="s">
        <v>73</v>
      </c>
      <c r="P47" s="18" t="s">
        <v>77</v>
      </c>
      <c r="Q47" s="18" t="s">
        <v>77</v>
      </c>
      <c r="R47" s="37">
        <f t="shared" si="6"/>
        <v>0</v>
      </c>
      <c r="S47" s="4"/>
    </row>
    <row r="48" spans="1:19" s="5" customFormat="1" ht="10.5" customHeight="1" x14ac:dyDescent="0.25">
      <c r="A48" s="17" t="s">
        <v>53</v>
      </c>
      <c r="B48" s="56" t="s">
        <v>45</v>
      </c>
      <c r="C48" s="18" t="s">
        <v>77</v>
      </c>
      <c r="D48" s="14" t="s">
        <v>63</v>
      </c>
      <c r="E48" s="22" t="s">
        <v>63</v>
      </c>
      <c r="F48" s="18" t="s">
        <v>77</v>
      </c>
      <c r="G48" s="14" t="s">
        <v>63</v>
      </c>
      <c r="H48" s="22" t="s">
        <v>63</v>
      </c>
      <c r="I48" s="18" t="s">
        <v>73</v>
      </c>
      <c r="J48" s="14" t="s">
        <v>63</v>
      </c>
      <c r="K48" s="22" t="s">
        <v>63</v>
      </c>
      <c r="L48" s="18" t="s">
        <v>77</v>
      </c>
      <c r="M48" s="14" t="s">
        <v>63</v>
      </c>
      <c r="N48" s="22" t="s">
        <v>63</v>
      </c>
      <c r="O48" s="18" t="s">
        <v>73</v>
      </c>
      <c r="P48" s="18" t="s">
        <v>77</v>
      </c>
      <c r="Q48" s="18" t="s">
        <v>77</v>
      </c>
      <c r="R48" s="37">
        <f t="shared" si="6"/>
        <v>0</v>
      </c>
      <c r="S48" s="4"/>
    </row>
    <row r="49" spans="1:19" s="5" customFormat="1" ht="10.5" customHeight="1" x14ac:dyDescent="0.25">
      <c r="A49" s="17" t="s">
        <v>38</v>
      </c>
      <c r="B49" s="56" t="s">
        <v>45</v>
      </c>
      <c r="C49" s="19" t="s">
        <v>78</v>
      </c>
      <c r="D49" s="14" t="s">
        <v>63</v>
      </c>
      <c r="E49" s="22" t="s">
        <v>63</v>
      </c>
      <c r="F49" s="19" t="s">
        <v>78</v>
      </c>
      <c r="G49" s="14" t="s">
        <v>63</v>
      </c>
      <c r="H49" s="22" t="s">
        <v>63</v>
      </c>
      <c r="I49" s="19" t="s">
        <v>74</v>
      </c>
      <c r="J49" s="14" t="s">
        <v>63</v>
      </c>
      <c r="K49" s="22" t="s">
        <v>63</v>
      </c>
      <c r="L49" s="19" t="s">
        <v>78</v>
      </c>
      <c r="M49" s="14" t="s">
        <v>63</v>
      </c>
      <c r="N49" s="22" t="s">
        <v>63</v>
      </c>
      <c r="O49" s="19" t="s">
        <v>74</v>
      </c>
      <c r="P49" s="19" t="s">
        <v>78</v>
      </c>
      <c r="Q49" s="19" t="s">
        <v>78</v>
      </c>
      <c r="R49" s="37">
        <f t="shared" si="6"/>
        <v>0</v>
      </c>
      <c r="S49" s="4"/>
    </row>
    <row r="50" spans="1:19" s="5" customFormat="1" ht="10.5" customHeight="1" x14ac:dyDescent="0.25">
      <c r="A50" s="17" t="s">
        <v>54</v>
      </c>
      <c r="B50" s="56" t="s">
        <v>45</v>
      </c>
      <c r="C50" s="18" t="s">
        <v>77</v>
      </c>
      <c r="D50" s="14" t="s">
        <v>63</v>
      </c>
      <c r="E50" s="22" t="s">
        <v>63</v>
      </c>
      <c r="F50" s="18" t="s">
        <v>77</v>
      </c>
      <c r="G50" s="14" t="s">
        <v>63</v>
      </c>
      <c r="H50" s="22" t="s">
        <v>63</v>
      </c>
      <c r="I50" s="18" t="s">
        <v>73</v>
      </c>
      <c r="J50" s="14" t="s">
        <v>63</v>
      </c>
      <c r="K50" s="22" t="s">
        <v>63</v>
      </c>
      <c r="L50" s="18" t="s">
        <v>77</v>
      </c>
      <c r="M50" s="14" t="s">
        <v>63</v>
      </c>
      <c r="N50" s="22" t="s">
        <v>63</v>
      </c>
      <c r="O50" s="18" t="s">
        <v>73</v>
      </c>
      <c r="P50" s="18" t="s">
        <v>77</v>
      </c>
      <c r="Q50" s="18" t="s">
        <v>77</v>
      </c>
      <c r="R50" s="37">
        <f t="shared" si="6"/>
        <v>0</v>
      </c>
      <c r="S50" s="4"/>
    </row>
    <row r="51" spans="1:19" s="5" customFormat="1" ht="10.5" customHeight="1" x14ac:dyDescent="0.25">
      <c r="A51" s="17" t="s">
        <v>55</v>
      </c>
      <c r="B51" s="56" t="s">
        <v>45</v>
      </c>
      <c r="C51" s="18" t="s">
        <v>77</v>
      </c>
      <c r="D51" s="14" t="s">
        <v>63</v>
      </c>
      <c r="E51" s="22" t="s">
        <v>63</v>
      </c>
      <c r="F51" s="18" t="s">
        <v>77</v>
      </c>
      <c r="G51" s="14" t="s">
        <v>63</v>
      </c>
      <c r="H51" s="22" t="s">
        <v>63</v>
      </c>
      <c r="I51" s="18" t="s">
        <v>73</v>
      </c>
      <c r="J51" s="14" t="s">
        <v>63</v>
      </c>
      <c r="K51" s="22" t="s">
        <v>63</v>
      </c>
      <c r="L51" s="18" t="s">
        <v>77</v>
      </c>
      <c r="M51" s="14" t="s">
        <v>63</v>
      </c>
      <c r="N51" s="22" t="s">
        <v>63</v>
      </c>
      <c r="O51" s="18" t="s">
        <v>73</v>
      </c>
      <c r="P51" s="18" t="s">
        <v>77</v>
      </c>
      <c r="Q51" s="18" t="s">
        <v>77</v>
      </c>
      <c r="R51" s="37">
        <f t="shared" si="6"/>
        <v>0</v>
      </c>
      <c r="S51" s="4"/>
    </row>
    <row r="52" spans="1:19" s="5" customFormat="1" ht="10.5" customHeight="1" x14ac:dyDescent="0.25">
      <c r="A52" s="17" t="s">
        <v>56</v>
      </c>
      <c r="B52" s="56" t="s">
        <v>45</v>
      </c>
      <c r="C52" s="18" t="s">
        <v>77</v>
      </c>
      <c r="D52" s="14" t="s">
        <v>63</v>
      </c>
      <c r="E52" s="22" t="s">
        <v>63</v>
      </c>
      <c r="F52" s="18" t="s">
        <v>77</v>
      </c>
      <c r="G52" s="14" t="s">
        <v>63</v>
      </c>
      <c r="H52" s="22" t="s">
        <v>63</v>
      </c>
      <c r="I52" s="18" t="s">
        <v>73</v>
      </c>
      <c r="J52" s="14" t="s">
        <v>63</v>
      </c>
      <c r="K52" s="22" t="s">
        <v>63</v>
      </c>
      <c r="L52" s="18" t="s">
        <v>77</v>
      </c>
      <c r="M52" s="14" t="s">
        <v>63</v>
      </c>
      <c r="N52" s="22" t="s">
        <v>63</v>
      </c>
      <c r="O52" s="18" t="s">
        <v>73</v>
      </c>
      <c r="P52" s="18" t="s">
        <v>77</v>
      </c>
      <c r="Q52" s="18" t="s">
        <v>77</v>
      </c>
      <c r="R52" s="37">
        <f t="shared" si="6"/>
        <v>0</v>
      </c>
      <c r="S52" s="4"/>
    </row>
    <row r="53" spans="1:19" s="5" customFormat="1" ht="10.5" customHeight="1" x14ac:dyDescent="0.25">
      <c r="A53" s="17" t="s">
        <v>28</v>
      </c>
      <c r="B53" s="56" t="s">
        <v>45</v>
      </c>
      <c r="C53" s="18" t="s">
        <v>77</v>
      </c>
      <c r="D53" s="14" t="s">
        <v>63</v>
      </c>
      <c r="E53" s="22" t="s">
        <v>63</v>
      </c>
      <c r="F53" s="18" t="s">
        <v>77</v>
      </c>
      <c r="G53" s="14" t="s">
        <v>63</v>
      </c>
      <c r="H53" s="22" t="s">
        <v>63</v>
      </c>
      <c r="I53" s="18" t="s">
        <v>73</v>
      </c>
      <c r="J53" s="14" t="s">
        <v>63</v>
      </c>
      <c r="K53" s="22" t="s">
        <v>63</v>
      </c>
      <c r="L53" s="18" t="s">
        <v>77</v>
      </c>
      <c r="M53" s="14" t="s">
        <v>63</v>
      </c>
      <c r="N53" s="22" t="s">
        <v>63</v>
      </c>
      <c r="O53" s="18" t="s">
        <v>73</v>
      </c>
      <c r="P53" s="18" t="s">
        <v>77</v>
      </c>
      <c r="Q53" s="18" t="s">
        <v>77</v>
      </c>
      <c r="R53" s="37">
        <f t="shared" si="6"/>
        <v>0</v>
      </c>
      <c r="S53" s="4"/>
    </row>
    <row r="54" spans="1:19" s="5" customFormat="1" ht="10.5" customHeight="1" x14ac:dyDescent="0.25">
      <c r="A54" s="17" t="s">
        <v>29</v>
      </c>
      <c r="B54" s="56" t="s">
        <v>45</v>
      </c>
      <c r="C54" s="18" t="s">
        <v>77</v>
      </c>
      <c r="D54" s="14" t="s">
        <v>63</v>
      </c>
      <c r="E54" s="22" t="s">
        <v>63</v>
      </c>
      <c r="F54" s="18" t="s">
        <v>77</v>
      </c>
      <c r="G54" s="14" t="s">
        <v>63</v>
      </c>
      <c r="H54" s="22" t="s">
        <v>63</v>
      </c>
      <c r="I54" s="18" t="s">
        <v>73</v>
      </c>
      <c r="J54" s="14" t="s">
        <v>63</v>
      </c>
      <c r="K54" s="22" t="s">
        <v>63</v>
      </c>
      <c r="L54" s="18" t="s">
        <v>77</v>
      </c>
      <c r="M54" s="14" t="s">
        <v>63</v>
      </c>
      <c r="N54" s="22" t="s">
        <v>63</v>
      </c>
      <c r="O54" s="18" t="s">
        <v>73</v>
      </c>
      <c r="P54" s="18" t="s">
        <v>77</v>
      </c>
      <c r="Q54" s="18" t="s">
        <v>77</v>
      </c>
      <c r="R54" s="37">
        <f t="shared" si="6"/>
        <v>0</v>
      </c>
      <c r="S54" s="4"/>
    </row>
    <row r="55" spans="1:19" s="5" customFormat="1" ht="10.5" customHeight="1" x14ac:dyDescent="0.25">
      <c r="A55" s="17" t="s">
        <v>30</v>
      </c>
      <c r="B55" s="56" t="s">
        <v>45</v>
      </c>
      <c r="C55" s="18" t="s">
        <v>77</v>
      </c>
      <c r="D55" s="14" t="s">
        <v>63</v>
      </c>
      <c r="E55" s="22" t="s">
        <v>63</v>
      </c>
      <c r="F55" s="18" t="s">
        <v>77</v>
      </c>
      <c r="G55" s="14" t="s">
        <v>63</v>
      </c>
      <c r="H55" s="22" t="s">
        <v>63</v>
      </c>
      <c r="I55" s="18" t="s">
        <v>73</v>
      </c>
      <c r="J55" s="14" t="s">
        <v>63</v>
      </c>
      <c r="K55" s="22" t="s">
        <v>63</v>
      </c>
      <c r="L55" s="18" t="s">
        <v>77</v>
      </c>
      <c r="M55" s="14" t="s">
        <v>63</v>
      </c>
      <c r="N55" s="22" t="s">
        <v>63</v>
      </c>
      <c r="O55" s="18" t="s">
        <v>73</v>
      </c>
      <c r="P55" s="18" t="s">
        <v>77</v>
      </c>
      <c r="Q55" s="18" t="s">
        <v>77</v>
      </c>
      <c r="R55" s="37">
        <f t="shared" si="6"/>
        <v>0</v>
      </c>
      <c r="S55" s="4"/>
    </row>
    <row r="56" spans="1:19" s="5" customFormat="1" ht="10.5" customHeight="1" x14ac:dyDescent="0.25">
      <c r="A56" s="17" t="s">
        <v>31</v>
      </c>
      <c r="B56" s="56" t="s">
        <v>45</v>
      </c>
      <c r="C56" s="18" t="s">
        <v>77</v>
      </c>
      <c r="D56" s="14" t="s">
        <v>63</v>
      </c>
      <c r="E56" s="22" t="s">
        <v>63</v>
      </c>
      <c r="F56" s="18" t="s">
        <v>77</v>
      </c>
      <c r="G56" s="14" t="s">
        <v>63</v>
      </c>
      <c r="H56" s="22" t="s">
        <v>63</v>
      </c>
      <c r="I56" s="18" t="s">
        <v>73</v>
      </c>
      <c r="J56" s="14" t="s">
        <v>63</v>
      </c>
      <c r="K56" s="22" t="s">
        <v>63</v>
      </c>
      <c r="L56" s="18" t="s">
        <v>77</v>
      </c>
      <c r="M56" s="14" t="s">
        <v>63</v>
      </c>
      <c r="N56" s="22" t="s">
        <v>63</v>
      </c>
      <c r="O56" s="18" t="s">
        <v>73</v>
      </c>
      <c r="P56" s="18" t="s">
        <v>77</v>
      </c>
      <c r="Q56" s="18" t="s">
        <v>77</v>
      </c>
      <c r="R56" s="37">
        <f t="shared" si="6"/>
        <v>0</v>
      </c>
      <c r="S56" s="4"/>
    </row>
    <row r="57" spans="1:19" s="5" customFormat="1" ht="10.5" customHeight="1" x14ac:dyDescent="0.25">
      <c r="A57" s="17" t="s">
        <v>32</v>
      </c>
      <c r="B57" s="56" t="s">
        <v>45</v>
      </c>
      <c r="C57" s="18" t="s">
        <v>77</v>
      </c>
      <c r="D57" s="14" t="s">
        <v>63</v>
      </c>
      <c r="E57" s="22" t="s">
        <v>63</v>
      </c>
      <c r="F57" s="18" t="s">
        <v>77</v>
      </c>
      <c r="G57" s="14" t="s">
        <v>63</v>
      </c>
      <c r="H57" s="22" t="s">
        <v>63</v>
      </c>
      <c r="I57" s="18" t="s">
        <v>73</v>
      </c>
      <c r="J57" s="14" t="s">
        <v>63</v>
      </c>
      <c r="K57" s="22" t="s">
        <v>63</v>
      </c>
      <c r="L57" s="18" t="s">
        <v>77</v>
      </c>
      <c r="M57" s="14" t="s">
        <v>63</v>
      </c>
      <c r="N57" s="22" t="s">
        <v>63</v>
      </c>
      <c r="O57" s="18" t="s">
        <v>73</v>
      </c>
      <c r="P57" s="18" t="s">
        <v>77</v>
      </c>
      <c r="Q57" s="18" t="s">
        <v>77</v>
      </c>
      <c r="R57" s="37">
        <f t="shared" si="6"/>
        <v>0</v>
      </c>
      <c r="S57" s="4"/>
    </row>
    <row r="58" spans="1:19" s="5" customFormat="1" ht="10.5" customHeight="1" x14ac:dyDescent="0.25">
      <c r="A58" s="17" t="s">
        <v>33</v>
      </c>
      <c r="B58" s="56" t="s">
        <v>45</v>
      </c>
      <c r="C58" s="18" t="s">
        <v>77</v>
      </c>
      <c r="D58" s="14" t="s">
        <v>63</v>
      </c>
      <c r="E58" s="22" t="s">
        <v>63</v>
      </c>
      <c r="F58" s="18" t="s">
        <v>77</v>
      </c>
      <c r="G58" s="14" t="s">
        <v>63</v>
      </c>
      <c r="H58" s="22" t="s">
        <v>63</v>
      </c>
      <c r="I58" s="18" t="s">
        <v>73</v>
      </c>
      <c r="J58" s="14" t="s">
        <v>63</v>
      </c>
      <c r="K58" s="22" t="s">
        <v>63</v>
      </c>
      <c r="L58" s="18" t="s">
        <v>77</v>
      </c>
      <c r="M58" s="14" t="s">
        <v>63</v>
      </c>
      <c r="N58" s="22" t="s">
        <v>63</v>
      </c>
      <c r="O58" s="18" t="s">
        <v>73</v>
      </c>
      <c r="P58" s="18" t="s">
        <v>77</v>
      </c>
      <c r="Q58" s="18" t="s">
        <v>77</v>
      </c>
      <c r="R58" s="37">
        <f t="shared" si="6"/>
        <v>0</v>
      </c>
      <c r="S58" s="4"/>
    </row>
    <row r="59" spans="1:19" s="5" customFormat="1" ht="10.5" customHeight="1" x14ac:dyDescent="0.25">
      <c r="A59" s="17" t="s">
        <v>34</v>
      </c>
      <c r="B59" s="56" t="s">
        <v>45</v>
      </c>
      <c r="C59" s="18" t="s">
        <v>77</v>
      </c>
      <c r="D59" s="14" t="s">
        <v>63</v>
      </c>
      <c r="E59" s="22" t="s">
        <v>63</v>
      </c>
      <c r="F59" s="18" t="s">
        <v>77</v>
      </c>
      <c r="G59" s="14" t="s">
        <v>63</v>
      </c>
      <c r="H59" s="22" t="s">
        <v>63</v>
      </c>
      <c r="I59" s="18" t="s">
        <v>73</v>
      </c>
      <c r="J59" s="14" t="s">
        <v>63</v>
      </c>
      <c r="K59" s="22" t="s">
        <v>63</v>
      </c>
      <c r="L59" s="18" t="s">
        <v>77</v>
      </c>
      <c r="M59" s="14" t="s">
        <v>63</v>
      </c>
      <c r="N59" s="22" t="s">
        <v>63</v>
      </c>
      <c r="O59" s="18" t="s">
        <v>73</v>
      </c>
      <c r="P59" s="18" t="s">
        <v>77</v>
      </c>
      <c r="Q59" s="18" t="s">
        <v>77</v>
      </c>
      <c r="R59" s="37">
        <f t="shared" si="6"/>
        <v>0</v>
      </c>
      <c r="S59" s="4"/>
    </row>
    <row r="60" spans="1:19" s="5" customFormat="1" ht="10.5" customHeight="1" x14ac:dyDescent="0.25">
      <c r="A60" s="17" t="s">
        <v>35</v>
      </c>
      <c r="B60" s="56" t="s">
        <v>45</v>
      </c>
      <c r="C60" s="18" t="s">
        <v>77</v>
      </c>
      <c r="D60" s="14" t="s">
        <v>63</v>
      </c>
      <c r="E60" s="22" t="s">
        <v>63</v>
      </c>
      <c r="F60" s="18" t="s">
        <v>77</v>
      </c>
      <c r="G60" s="14" t="s">
        <v>63</v>
      </c>
      <c r="H60" s="22" t="s">
        <v>63</v>
      </c>
      <c r="I60" s="18" t="s">
        <v>73</v>
      </c>
      <c r="J60" s="14" t="s">
        <v>63</v>
      </c>
      <c r="K60" s="22" t="s">
        <v>63</v>
      </c>
      <c r="L60" s="18" t="s">
        <v>77</v>
      </c>
      <c r="M60" s="14" t="s">
        <v>63</v>
      </c>
      <c r="N60" s="22" t="s">
        <v>63</v>
      </c>
      <c r="O60" s="18" t="s">
        <v>73</v>
      </c>
      <c r="P60" s="18" t="s">
        <v>77</v>
      </c>
      <c r="Q60" s="18" t="s">
        <v>77</v>
      </c>
      <c r="R60" s="37">
        <f t="shared" si="6"/>
        <v>0</v>
      </c>
      <c r="S60" s="4"/>
    </row>
    <row r="61" spans="1:19" s="5" customFormat="1" ht="10.5" customHeight="1" x14ac:dyDescent="0.25">
      <c r="A61" s="17" t="s">
        <v>36</v>
      </c>
      <c r="B61" s="56" t="s">
        <v>45</v>
      </c>
      <c r="C61" s="19" t="s">
        <v>78</v>
      </c>
      <c r="D61" s="14" t="s">
        <v>63</v>
      </c>
      <c r="E61" s="22" t="s">
        <v>63</v>
      </c>
      <c r="F61" s="19" t="s">
        <v>78</v>
      </c>
      <c r="G61" s="14" t="s">
        <v>63</v>
      </c>
      <c r="H61" s="22" t="s">
        <v>63</v>
      </c>
      <c r="I61" s="19" t="s">
        <v>74</v>
      </c>
      <c r="J61" s="14" t="s">
        <v>63</v>
      </c>
      <c r="K61" s="22" t="s">
        <v>63</v>
      </c>
      <c r="L61" s="19" t="s">
        <v>78</v>
      </c>
      <c r="M61" s="14" t="s">
        <v>63</v>
      </c>
      <c r="N61" s="22" t="s">
        <v>63</v>
      </c>
      <c r="O61" s="19" t="s">
        <v>74</v>
      </c>
      <c r="P61" s="19" t="s">
        <v>78</v>
      </c>
      <c r="Q61" s="19" t="s">
        <v>78</v>
      </c>
      <c r="R61" s="37">
        <f t="shared" si="6"/>
        <v>0</v>
      </c>
      <c r="S61" s="4"/>
    </row>
    <row r="62" spans="1:19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86</v>
      </c>
      <c r="G62" s="14" t="s">
        <v>63</v>
      </c>
      <c r="H62" s="22" t="s">
        <v>63</v>
      </c>
      <c r="I62" s="20" t="s">
        <v>86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86</v>
      </c>
      <c r="P62" s="20" t="s">
        <v>71</v>
      </c>
      <c r="Q62" s="20" t="s">
        <v>86</v>
      </c>
      <c r="R62" s="37">
        <f t="shared" si="6"/>
        <v>0</v>
      </c>
      <c r="S62" s="4"/>
    </row>
    <row r="63" spans="1:19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88</v>
      </c>
      <c r="G63" s="81" t="s">
        <v>63</v>
      </c>
      <c r="H63" s="82" t="s">
        <v>63</v>
      </c>
      <c r="I63" s="80" t="s">
        <v>87</v>
      </c>
      <c r="J63" s="81" t="s">
        <v>63</v>
      </c>
      <c r="K63" s="82" t="s">
        <v>63</v>
      </c>
      <c r="L63" s="80" t="s">
        <v>87</v>
      </c>
      <c r="M63" s="81" t="s">
        <v>63</v>
      </c>
      <c r="N63" s="82" t="s">
        <v>63</v>
      </c>
      <c r="O63" s="80" t="s">
        <v>87</v>
      </c>
      <c r="P63" s="80" t="s">
        <v>75</v>
      </c>
      <c r="Q63" s="80" t="s">
        <v>88</v>
      </c>
      <c r="R63" s="83">
        <f>COUNT(C63:N63)</f>
        <v>0</v>
      </c>
      <c r="S63" s="4"/>
    </row>
    <row r="64" spans="1:19" s="5" customFormat="1" ht="6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s="5" customFormat="1" ht="13.5" customHeight="1" x14ac:dyDescent="0.25">
      <c r="B65" s="3"/>
      <c r="C65" s="3"/>
      <c r="D65" s="3"/>
      <c r="E65" s="3"/>
      <c r="F65" s="3"/>
      <c r="G65" s="3"/>
      <c r="H65" s="3"/>
      <c r="I65" s="51"/>
      <c r="J65" s="3"/>
      <c r="K65" s="3"/>
      <c r="L65" s="3"/>
      <c r="M65" s="3"/>
      <c r="N65" s="3"/>
      <c r="O65" s="3"/>
      <c r="P65" s="3"/>
      <c r="Q65" s="3"/>
      <c r="R65" s="3"/>
    </row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8:R8"/>
    <mergeCell ref="A9:R9"/>
    <mergeCell ref="A10:R10"/>
    <mergeCell ref="A11:R11"/>
    <mergeCell ref="A1:R1"/>
    <mergeCell ref="A2:R2"/>
    <mergeCell ref="A3:R3"/>
    <mergeCell ref="A4:R4"/>
    <mergeCell ref="B5:F5"/>
    <mergeCell ref="G5:R5"/>
    <mergeCell ref="B6:F6"/>
    <mergeCell ref="G6:R6"/>
    <mergeCell ref="A7:R7"/>
  </mergeCells>
  <phoneticPr fontId="0" type="noConversion"/>
  <conditionalFormatting sqref="A37:E63 A28:B28 D28 G37:K63 A19:F19 M37:P63 R37:R63 A20:R27 A29:R34 H18:R19 A14:R17 A18:E18">
    <cfRule type="expression" dxfId="43" priority="18">
      <formula>MOD(ROW(),2)=0</formula>
    </cfRule>
  </conditionalFormatting>
  <conditionalFormatting sqref="C28">
    <cfRule type="expression" dxfId="42" priority="17">
      <formula>MOD(ROW(),2)=0</formula>
    </cfRule>
  </conditionalFormatting>
  <conditionalFormatting sqref="E28">
    <cfRule type="expression" dxfId="41" priority="16">
      <formula>MOD(ROW(),2)=0</formula>
    </cfRule>
  </conditionalFormatting>
  <conditionalFormatting sqref="F28">
    <cfRule type="expression" dxfId="40" priority="15">
      <formula>MOD(ROW(),2)=0</formula>
    </cfRule>
  </conditionalFormatting>
  <conditionalFormatting sqref="F37:F63">
    <cfRule type="expression" dxfId="39" priority="14">
      <formula>MOD(ROW(),2)=0</formula>
    </cfRule>
  </conditionalFormatting>
  <conditionalFormatting sqref="G28">
    <cfRule type="expression" dxfId="38" priority="13">
      <formula>MOD(ROW(),2)=0</formula>
    </cfRule>
  </conditionalFormatting>
  <conditionalFormatting sqref="H28">
    <cfRule type="expression" dxfId="37" priority="12">
      <formula>MOD(ROW(),2)=0</formula>
    </cfRule>
  </conditionalFormatting>
  <conditionalFormatting sqref="I28">
    <cfRule type="expression" dxfId="36" priority="11">
      <formula>MOD(ROW(),2)=0</formula>
    </cfRule>
  </conditionalFormatting>
  <conditionalFormatting sqref="J28">
    <cfRule type="expression" dxfId="35" priority="10">
      <formula>MOD(ROW(),2)=0</formula>
    </cfRule>
  </conditionalFormatting>
  <conditionalFormatting sqref="K28">
    <cfRule type="expression" dxfId="34" priority="9">
      <formula>MOD(ROW(),2)=0</formula>
    </cfRule>
  </conditionalFormatting>
  <conditionalFormatting sqref="L37:L63">
    <cfRule type="expression" dxfId="33" priority="8">
      <formula>MOD(ROW(),2)=0</formula>
    </cfRule>
  </conditionalFormatting>
  <conditionalFormatting sqref="Q37:Q61">
    <cfRule type="expression" dxfId="32" priority="7">
      <formula>MOD(ROW(),2)=0</formula>
    </cfRule>
  </conditionalFormatting>
  <conditionalFormatting sqref="Q62">
    <cfRule type="expression" dxfId="31" priority="6">
      <formula>MOD(ROW(),2)=0</formula>
    </cfRule>
  </conditionalFormatting>
  <conditionalFormatting sqref="Q63">
    <cfRule type="expression" dxfId="30" priority="5">
      <formula>MOD(ROW(),2)=0</formula>
    </cfRule>
  </conditionalFormatting>
  <conditionalFormatting sqref="L28">
    <cfRule type="expression" dxfId="29" priority="4">
      <formula>MOD(ROW(),2)=0</formula>
    </cfRule>
  </conditionalFormatting>
  <conditionalFormatting sqref="M28">
    <cfRule type="expression" dxfId="28" priority="3">
      <formula>MOD(ROW(),2)=0</formula>
    </cfRule>
  </conditionalFormatting>
  <conditionalFormatting sqref="N28">
    <cfRule type="expression" dxfId="27" priority="2">
      <formula>MOD(ROW(),2)=0</formula>
    </cfRule>
  </conditionalFormatting>
  <conditionalFormatting sqref="O28:R28">
    <cfRule type="expression" dxfId="26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horizontalDpi="300" verticalDpi="300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140" zoomScaleNormal="140" workbookViewId="0">
      <pane ySplit="13" topLeftCell="A14" activePane="bottomLeft" state="frozen"/>
      <selection pane="bottomLeft" sqref="A1:R1"/>
    </sheetView>
  </sheetViews>
  <sheetFormatPr defaultColWidth="9.109375" defaultRowHeight="12.75" customHeight="1" x14ac:dyDescent="0.25"/>
  <cols>
    <col min="1" max="1" width="12.6640625" style="5" customWidth="1"/>
    <col min="2" max="2" width="3.5546875" style="3" customWidth="1"/>
    <col min="3" max="17" width="5.33203125" style="1" customWidth="1"/>
    <col min="18" max="18" width="4.44140625" style="1" customWidth="1"/>
    <col min="19" max="19" width="4.33203125" style="1" customWidth="1"/>
    <col min="20" max="20" width="2.33203125" style="2" customWidth="1"/>
    <col min="21" max="21" width="8.109375" style="2" bestFit="1" customWidth="1"/>
    <col min="22" max="22" width="3.33203125" style="2" customWidth="1"/>
    <col min="23" max="16384" width="9.109375" style="2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5" customFormat="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ht="12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94" customFormat="1" ht="7.8" x14ac:dyDescent="0.25">
      <c r="A10" s="124" t="s">
        <v>126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94" customFormat="1" ht="9" customHeight="1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9.75" customHeight="1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</row>
    <row r="13" spans="1:21" s="5" customFormat="1" ht="10.5" customHeight="1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S13" s="6"/>
      <c r="T13" s="6"/>
    </row>
    <row r="14" spans="1:21" ht="10.5" customHeight="1" thickTop="1" x14ac:dyDescent="0.25">
      <c r="A14" s="53" t="s">
        <v>58</v>
      </c>
      <c r="B14" s="54" t="s">
        <v>1</v>
      </c>
      <c r="C14" s="16">
        <v>9.9</v>
      </c>
      <c r="D14" s="16">
        <v>10.3</v>
      </c>
      <c r="E14" s="16">
        <v>9.36</v>
      </c>
      <c r="F14" s="16">
        <v>8.1999999999999993</v>
      </c>
      <c r="G14" s="16">
        <v>8.1</v>
      </c>
      <c r="H14" s="16">
        <v>7.41</v>
      </c>
      <c r="I14" s="16">
        <v>7.69</v>
      </c>
      <c r="J14" s="16">
        <v>7.35</v>
      </c>
      <c r="K14" s="16">
        <v>7.61</v>
      </c>
      <c r="L14" s="16">
        <v>8.81</v>
      </c>
      <c r="M14" s="16">
        <v>9.51</v>
      </c>
      <c r="N14" s="23">
        <v>8.8800000000000008</v>
      </c>
      <c r="O14" s="45">
        <f>MAX(C14:N14)</f>
        <v>10.3</v>
      </c>
      <c r="P14" s="50">
        <f t="shared" ref="P14:P34" si="0">MIN(C14:N14)</f>
        <v>7.35</v>
      </c>
      <c r="Q14" s="26">
        <f t="shared" ref="Q14:Q34" si="1">AVERAGE(C14:N14)</f>
        <v>8.5933333333333337</v>
      </c>
      <c r="R14" s="43">
        <f t="shared" ref="R14:R34" si="2">COUNT(C14:N14)</f>
        <v>12</v>
      </c>
      <c r="S14" s="2"/>
      <c r="T14" s="7"/>
      <c r="U14" s="8"/>
    </row>
    <row r="15" spans="1:21" ht="10.5" customHeight="1" x14ac:dyDescent="0.25">
      <c r="A15" s="17" t="s">
        <v>0</v>
      </c>
      <c r="B15" s="55" t="s">
        <v>3</v>
      </c>
      <c r="C15" s="66">
        <v>6.74</v>
      </c>
      <c r="D15" s="66">
        <v>5.9</v>
      </c>
      <c r="E15" s="66">
        <v>6.52</v>
      </c>
      <c r="F15" s="66">
        <v>6.87</v>
      </c>
      <c r="G15" s="66">
        <v>6.87</v>
      </c>
      <c r="H15" s="66">
        <v>6.4</v>
      </c>
      <c r="I15" s="66">
        <v>7.08</v>
      </c>
      <c r="J15" s="66">
        <v>6.22</v>
      </c>
      <c r="K15" s="66">
        <v>6.28</v>
      </c>
      <c r="L15" s="66">
        <v>6.37</v>
      </c>
      <c r="M15" s="66">
        <v>6.4</v>
      </c>
      <c r="N15" s="67">
        <v>6.51</v>
      </c>
      <c r="O15" s="40">
        <f t="shared" ref="O15:O34" si="3">MAX(C15:N15)</f>
        <v>7.08</v>
      </c>
      <c r="P15" s="68">
        <f t="shared" si="0"/>
        <v>5.9</v>
      </c>
      <c r="Q15" s="63">
        <f t="shared" si="1"/>
        <v>6.5133333333333345</v>
      </c>
      <c r="R15" s="37">
        <f t="shared" si="2"/>
        <v>12</v>
      </c>
      <c r="S15" s="2"/>
      <c r="T15" s="7"/>
      <c r="U15" s="8"/>
    </row>
    <row r="16" spans="1:21" ht="10.5" customHeight="1" x14ac:dyDescent="0.25">
      <c r="A16" s="17" t="s">
        <v>4</v>
      </c>
      <c r="B16" s="55" t="s">
        <v>2</v>
      </c>
      <c r="C16" s="15">
        <v>12.4</v>
      </c>
      <c r="D16" s="15">
        <v>11</v>
      </c>
      <c r="E16" s="15">
        <v>13.5</v>
      </c>
      <c r="F16" s="15">
        <v>22.3</v>
      </c>
      <c r="G16" s="15">
        <v>21.6</v>
      </c>
      <c r="H16" s="15">
        <v>25.4</v>
      </c>
      <c r="I16" s="15">
        <v>24.2</v>
      </c>
      <c r="J16" s="15">
        <v>24.7</v>
      </c>
      <c r="K16" s="15">
        <v>23.4</v>
      </c>
      <c r="L16" s="15">
        <v>17.399999999999999</v>
      </c>
      <c r="M16" s="15">
        <v>15</v>
      </c>
      <c r="N16" s="24">
        <v>10.7</v>
      </c>
      <c r="O16" s="41">
        <f t="shared" si="3"/>
        <v>25.4</v>
      </c>
      <c r="P16" s="49">
        <f t="shared" si="0"/>
        <v>10.7</v>
      </c>
      <c r="Q16" s="27">
        <f t="shared" si="1"/>
        <v>18.466666666666665</v>
      </c>
      <c r="R16" s="37">
        <f t="shared" si="2"/>
        <v>12</v>
      </c>
      <c r="S16" s="2"/>
      <c r="T16" s="7"/>
      <c r="U16" s="8"/>
    </row>
    <row r="17" spans="1:21" s="5" customFormat="1" ht="10.5" customHeight="1" x14ac:dyDescent="0.25">
      <c r="A17" s="17" t="s">
        <v>46</v>
      </c>
      <c r="B17" s="56" t="s">
        <v>39</v>
      </c>
      <c r="C17" s="69" t="s">
        <v>76</v>
      </c>
      <c r="D17" s="70" t="s">
        <v>76</v>
      </c>
      <c r="E17" s="70" t="s">
        <v>76</v>
      </c>
      <c r="F17" s="70" t="s">
        <v>76</v>
      </c>
      <c r="G17" s="70">
        <v>11</v>
      </c>
      <c r="H17" s="70" t="s">
        <v>76</v>
      </c>
      <c r="I17" s="70" t="s">
        <v>76</v>
      </c>
      <c r="J17" s="70" t="s">
        <v>76</v>
      </c>
      <c r="K17" s="70" t="s">
        <v>76</v>
      </c>
      <c r="L17" s="70" t="s">
        <v>76</v>
      </c>
      <c r="M17" s="70" t="s">
        <v>76</v>
      </c>
      <c r="N17" s="70" t="s">
        <v>76</v>
      </c>
      <c r="O17" s="71">
        <f t="shared" si="3"/>
        <v>11</v>
      </c>
      <c r="P17" s="62">
        <f t="shared" si="0"/>
        <v>11</v>
      </c>
      <c r="Q17" s="72">
        <f t="shared" si="1"/>
        <v>11</v>
      </c>
      <c r="R17" s="31">
        <f t="shared" si="2"/>
        <v>1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8.5000000000000006E-2</v>
      </c>
      <c r="D18" s="64">
        <v>0.2</v>
      </c>
      <c r="E18" s="64">
        <v>4.5999999999999999E-2</v>
      </c>
      <c r="F18" s="91">
        <v>0.12</v>
      </c>
      <c r="G18" s="92">
        <v>0.16</v>
      </c>
      <c r="H18" s="64">
        <v>0.18</v>
      </c>
      <c r="I18" s="64">
        <v>0.12</v>
      </c>
      <c r="J18" s="64">
        <v>0.13</v>
      </c>
      <c r="K18" s="64">
        <v>0.15</v>
      </c>
      <c r="L18" s="64">
        <v>0.04</v>
      </c>
      <c r="M18" s="64">
        <v>9.9000000000000005E-2</v>
      </c>
      <c r="N18" s="34">
        <v>0.03</v>
      </c>
      <c r="O18" s="39">
        <f>MAX(C18:N18)</f>
        <v>0.2</v>
      </c>
      <c r="P18" s="35">
        <f t="shared" si="0"/>
        <v>0.03</v>
      </c>
      <c r="Q18" s="36">
        <f>AVERAGE(C18:N18)</f>
        <v>0.11333333333333333</v>
      </c>
      <c r="R18" s="31">
        <f>COUNT(C18:N18)</f>
        <v>12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 t="s">
        <v>66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 t="s">
        <v>66</v>
      </c>
      <c r="P19" s="35" t="s">
        <v>66</v>
      </c>
      <c r="Q19" s="36" t="s">
        <v>66</v>
      </c>
      <c r="R19" s="31">
        <f>COUNT(C19:N19)</f>
        <v>0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3.4000000000000002E-2</v>
      </c>
      <c r="D20" s="64">
        <v>1.7999999999999999E-2</v>
      </c>
      <c r="E20" s="64">
        <v>2.3E-2</v>
      </c>
      <c r="F20" s="64">
        <v>9.4E-2</v>
      </c>
      <c r="G20" s="64">
        <v>7.3999999999999996E-2</v>
      </c>
      <c r="H20" s="64">
        <v>4.9000000000000002E-2</v>
      </c>
      <c r="I20" s="64">
        <v>3.2000000000000001E-2</v>
      </c>
      <c r="J20" s="64">
        <v>4.2999999999999997E-2</v>
      </c>
      <c r="K20" s="64">
        <v>3.6999999999999998E-2</v>
      </c>
      <c r="L20" s="64">
        <v>3.9E-2</v>
      </c>
      <c r="M20" s="64">
        <v>2.9000000000000001E-2</v>
      </c>
      <c r="N20" s="34">
        <v>3.1E-2</v>
      </c>
      <c r="O20" s="39">
        <f t="shared" si="3"/>
        <v>9.4E-2</v>
      </c>
      <c r="P20" s="35">
        <f t="shared" si="0"/>
        <v>1.7999999999999999E-2</v>
      </c>
      <c r="Q20" s="36">
        <f t="shared" si="1"/>
        <v>4.1916666666666658E-2</v>
      </c>
      <c r="R20" s="37">
        <f t="shared" si="2"/>
        <v>12</v>
      </c>
      <c r="S20" s="3"/>
    </row>
    <row r="21" spans="1:21" s="5" customFormat="1" ht="10.5" customHeight="1" x14ac:dyDescent="0.25">
      <c r="A21" s="17" t="s">
        <v>64</v>
      </c>
      <c r="B21" s="56" t="s">
        <v>39</v>
      </c>
      <c r="C21" s="73">
        <v>7.4</v>
      </c>
      <c r="D21" s="15">
        <v>3.5</v>
      </c>
      <c r="E21" s="15">
        <v>6.2</v>
      </c>
      <c r="F21" s="15">
        <v>5.6</v>
      </c>
      <c r="G21" s="15">
        <v>3.8</v>
      </c>
      <c r="H21" s="15">
        <v>5.0999999999999996</v>
      </c>
      <c r="I21" s="15">
        <v>2.7</v>
      </c>
      <c r="J21" s="15">
        <v>9.6999999999999993</v>
      </c>
      <c r="K21" s="15">
        <v>5.6</v>
      </c>
      <c r="L21" s="15">
        <v>2.2000000000000002</v>
      </c>
      <c r="M21" s="15">
        <v>2.4</v>
      </c>
      <c r="N21" s="74">
        <v>4.0999999999999996</v>
      </c>
      <c r="O21" s="41">
        <f t="shared" si="3"/>
        <v>9.6999999999999993</v>
      </c>
      <c r="P21" s="75">
        <f t="shared" si="0"/>
        <v>2.2000000000000002</v>
      </c>
      <c r="Q21" s="27">
        <f t="shared" si="1"/>
        <v>4.8583333333333334</v>
      </c>
      <c r="R21" s="31">
        <f t="shared" si="2"/>
        <v>12</v>
      </c>
      <c r="S21" s="3"/>
    </row>
    <row r="22" spans="1:21" ht="10.5" customHeight="1" x14ac:dyDescent="0.25">
      <c r="A22" s="17" t="s">
        <v>6</v>
      </c>
      <c r="B22" s="56" t="s">
        <v>39</v>
      </c>
      <c r="C22" s="9">
        <v>0.29670000000000002</v>
      </c>
      <c r="D22" s="9">
        <v>0.17469999999999999</v>
      </c>
      <c r="E22" s="9">
        <v>0.188</v>
      </c>
      <c r="F22" s="9">
        <v>0.21540000000000001</v>
      </c>
      <c r="G22" s="9">
        <v>0.27679999999999999</v>
      </c>
      <c r="H22" s="9">
        <v>0.2324</v>
      </c>
      <c r="I22" s="9">
        <v>0.13250000000000001</v>
      </c>
      <c r="J22" s="9">
        <v>0.27110000000000001</v>
      </c>
      <c r="K22" s="9">
        <v>0.1976</v>
      </c>
      <c r="L22" s="9">
        <v>8.7400000000000005E-2</v>
      </c>
      <c r="M22" s="9">
        <v>4.4299999999999999E-2</v>
      </c>
      <c r="N22" s="42">
        <v>0.1003</v>
      </c>
      <c r="O22" s="46">
        <f t="shared" si="3"/>
        <v>0.29670000000000002</v>
      </c>
      <c r="P22" s="25">
        <f t="shared" si="0"/>
        <v>4.4299999999999999E-2</v>
      </c>
      <c r="Q22" s="28">
        <f t="shared" si="1"/>
        <v>0.18476666666666663</v>
      </c>
      <c r="R22" s="37">
        <f t="shared" si="2"/>
        <v>12</v>
      </c>
      <c r="S22" s="2"/>
      <c r="T22" s="7"/>
      <c r="U22" s="8"/>
    </row>
    <row r="23" spans="1:2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S23" s="2"/>
      <c r="T23" s="7"/>
      <c r="U23" s="8"/>
    </row>
    <row r="24" spans="1:2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>
        <v>5.9999999999999995E-4</v>
      </c>
      <c r="F24" s="9">
        <v>8.0000000000000004E-4</v>
      </c>
      <c r="G24" s="9" t="s">
        <v>79</v>
      </c>
      <c r="H24" s="9" t="s">
        <v>79</v>
      </c>
      <c r="I24" s="9" t="s">
        <v>79</v>
      </c>
      <c r="J24" s="9" t="s">
        <v>79</v>
      </c>
      <c r="K24" s="9" t="s">
        <v>79</v>
      </c>
      <c r="L24" s="9" t="s">
        <v>79</v>
      </c>
      <c r="M24" s="9" t="s">
        <v>79</v>
      </c>
      <c r="N24" s="9">
        <v>5.0000000000000001E-4</v>
      </c>
      <c r="O24" s="47">
        <f>MAX(C24:N24)</f>
        <v>8.0000000000000004E-4</v>
      </c>
      <c r="P24" s="25">
        <f t="shared" si="0"/>
        <v>5.0000000000000001E-4</v>
      </c>
      <c r="Q24" s="28">
        <f t="shared" si="1"/>
        <v>6.333333333333333E-4</v>
      </c>
      <c r="R24" s="37">
        <f t="shared" si="2"/>
        <v>3</v>
      </c>
      <c r="S24" s="2"/>
      <c r="T24" s="7"/>
      <c r="U24" s="8"/>
    </row>
    <row r="25" spans="1:2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1.2999999999999999E-3</v>
      </c>
      <c r="L25" s="9">
        <v>1.1999999999999999E-3</v>
      </c>
      <c r="M25" s="9" t="s">
        <v>80</v>
      </c>
      <c r="N25" s="9" t="s">
        <v>80</v>
      </c>
      <c r="O25" s="47">
        <f>MAX(C25:N25)</f>
        <v>1.2999999999999999E-3</v>
      </c>
      <c r="P25" s="25">
        <f t="shared" ref="P25" si="4">MIN(C25:N25)</f>
        <v>1.1999999999999999E-3</v>
      </c>
      <c r="Q25" s="28">
        <f t="shared" ref="Q25" si="5">AVERAGE(C25:N25)</f>
        <v>1.2499999999999998E-3</v>
      </c>
      <c r="R25" s="37">
        <f t="shared" si="2"/>
        <v>2</v>
      </c>
      <c r="S25" s="2"/>
      <c r="T25" s="7"/>
      <c r="U25" s="8"/>
    </row>
    <row r="26" spans="1:21" ht="10.5" customHeight="1" x14ac:dyDescent="0.25">
      <c r="A26" s="17" t="s">
        <v>9</v>
      </c>
      <c r="B26" s="56" t="s">
        <v>39</v>
      </c>
      <c r="C26" s="9" t="s">
        <v>80</v>
      </c>
      <c r="D26" s="9" t="s">
        <v>80</v>
      </c>
      <c r="E26" s="9" t="s">
        <v>80</v>
      </c>
      <c r="F26" s="9" t="s">
        <v>80</v>
      </c>
      <c r="G26" s="9" t="s">
        <v>80</v>
      </c>
      <c r="H26" s="9" t="s">
        <v>80</v>
      </c>
      <c r="I26" s="9" t="s">
        <v>80</v>
      </c>
      <c r="J26" s="9" t="s">
        <v>80</v>
      </c>
      <c r="K26" s="9">
        <v>2.2000000000000001E-3</v>
      </c>
      <c r="L26" s="9" t="s">
        <v>80</v>
      </c>
      <c r="M26" s="9" t="s">
        <v>80</v>
      </c>
      <c r="N26" s="9" t="s">
        <v>80</v>
      </c>
      <c r="O26" s="46">
        <f t="shared" si="3"/>
        <v>2.2000000000000001E-3</v>
      </c>
      <c r="P26" s="25">
        <f t="shared" si="0"/>
        <v>2.2000000000000001E-3</v>
      </c>
      <c r="Q26" s="28">
        <f t="shared" si="1"/>
        <v>2.2000000000000001E-3</v>
      </c>
      <c r="R26" s="37">
        <f t="shared" si="2"/>
        <v>1</v>
      </c>
      <c r="S26" s="2"/>
    </row>
    <row r="27" spans="1:21" ht="10.5" customHeight="1" x14ac:dyDescent="0.25">
      <c r="A27" s="17" t="s">
        <v>10</v>
      </c>
      <c r="B27" s="56" t="s">
        <v>39</v>
      </c>
      <c r="C27" s="9">
        <v>0.49819999999999998</v>
      </c>
      <c r="D27" s="9">
        <v>0.41110000000000002</v>
      </c>
      <c r="E27" s="9">
        <v>0.4965</v>
      </c>
      <c r="F27" s="9">
        <v>0.76060000000000005</v>
      </c>
      <c r="G27" s="9">
        <v>0.87170000000000003</v>
      </c>
      <c r="H27" s="9">
        <v>0.88529999999999998</v>
      </c>
      <c r="I27" s="9">
        <v>0.54110000000000003</v>
      </c>
      <c r="J27" s="9">
        <v>0.7571</v>
      </c>
      <c r="K27" s="9">
        <v>0.58620000000000005</v>
      </c>
      <c r="L27" s="9">
        <v>0.39129999999999998</v>
      </c>
      <c r="M27" s="9">
        <v>0.3266</v>
      </c>
      <c r="N27" s="42">
        <v>0.51300000000000001</v>
      </c>
      <c r="O27" s="46">
        <f t="shared" si="3"/>
        <v>0.88529999999999998</v>
      </c>
      <c r="P27" s="25">
        <f t="shared" si="0"/>
        <v>0.3266</v>
      </c>
      <c r="Q27" s="28">
        <f t="shared" si="1"/>
        <v>0.5865583333333334</v>
      </c>
      <c r="R27" s="37">
        <f t="shared" si="2"/>
        <v>12</v>
      </c>
      <c r="S27" s="2"/>
    </row>
    <row r="28" spans="1:21" ht="10.5" customHeight="1" x14ac:dyDescent="0.25">
      <c r="A28" s="17" t="s">
        <v>5</v>
      </c>
      <c r="B28" s="56" t="s">
        <v>45</v>
      </c>
      <c r="C28" s="21" t="s">
        <v>67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 t="s">
        <v>67</v>
      </c>
      <c r="P28" s="84" t="s">
        <v>67</v>
      </c>
      <c r="Q28" s="29" t="s">
        <v>67</v>
      </c>
      <c r="R28" s="37">
        <f t="shared" si="2"/>
        <v>0</v>
      </c>
      <c r="S28" s="2"/>
    </row>
    <row r="29" spans="1:21" ht="10.5" customHeight="1" x14ac:dyDescent="0.25">
      <c r="A29" s="17" t="s">
        <v>11</v>
      </c>
      <c r="B29" s="56" t="s">
        <v>39</v>
      </c>
      <c r="C29" s="9">
        <v>3.5099999999999999E-2</v>
      </c>
      <c r="D29" s="9">
        <v>2.1000000000000001E-2</v>
      </c>
      <c r="E29" s="9">
        <v>1.9900000000000001E-2</v>
      </c>
      <c r="F29" s="9">
        <v>2.7199999999999998E-2</v>
      </c>
      <c r="G29" s="9">
        <v>2.63E-2</v>
      </c>
      <c r="H29" s="9">
        <v>2.3199999999999998E-2</v>
      </c>
      <c r="I29" s="9">
        <v>2.1100000000000001E-2</v>
      </c>
      <c r="J29" s="9">
        <v>2.64E-2</v>
      </c>
      <c r="K29" s="9">
        <v>2.5600000000000001E-2</v>
      </c>
      <c r="L29" s="9">
        <v>1.4200000000000001E-2</v>
      </c>
      <c r="M29" s="9">
        <v>1.2699999999999999E-2</v>
      </c>
      <c r="N29" s="42">
        <v>1.47E-2</v>
      </c>
      <c r="O29" s="46">
        <f t="shared" si="3"/>
        <v>3.5099999999999999E-2</v>
      </c>
      <c r="P29" s="25">
        <f t="shared" si="0"/>
        <v>1.2699999999999999E-2</v>
      </c>
      <c r="Q29" s="28">
        <f t="shared" si="1"/>
        <v>2.2283333333333336E-2</v>
      </c>
      <c r="R29" s="37">
        <f t="shared" si="2"/>
        <v>12</v>
      </c>
      <c r="S29" s="2"/>
    </row>
    <row r="30" spans="1:2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6.6E-3</v>
      </c>
      <c r="L30" s="9" t="s">
        <v>80</v>
      </c>
      <c r="M30" s="9" t="s">
        <v>80</v>
      </c>
      <c r="N30" s="9" t="s">
        <v>80</v>
      </c>
      <c r="O30" s="46">
        <f t="shared" si="3"/>
        <v>6.6E-3</v>
      </c>
      <c r="P30" s="25">
        <f t="shared" si="0"/>
        <v>6.6E-3</v>
      </c>
      <c r="Q30" s="28">
        <f t="shared" si="1"/>
        <v>6.6E-3</v>
      </c>
      <c r="R30" s="37">
        <f t="shared" si="2"/>
        <v>1</v>
      </c>
      <c r="S30" s="2"/>
    </row>
    <row r="31" spans="1:2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 t="s">
        <v>81</v>
      </c>
      <c r="K31" s="9">
        <v>6.3E-3</v>
      </c>
      <c r="L31" s="9">
        <v>5.1000000000000004E-3</v>
      </c>
      <c r="M31" s="9" t="s">
        <v>81</v>
      </c>
      <c r="N31" s="9" t="s">
        <v>81</v>
      </c>
      <c r="O31" s="46">
        <f t="shared" ref="O31" si="6">MAX(C31:N31)</f>
        <v>6.3E-3</v>
      </c>
      <c r="P31" s="25">
        <f t="shared" ref="P31" si="7">MIN(C31:N31)</f>
        <v>5.1000000000000004E-3</v>
      </c>
      <c r="Q31" s="28">
        <f t="shared" ref="Q31" si="8">AVERAGE(C31:N31)</f>
        <v>5.7000000000000002E-3</v>
      </c>
      <c r="R31" s="37">
        <f t="shared" si="2"/>
        <v>2</v>
      </c>
      <c r="S31" s="2"/>
    </row>
    <row r="32" spans="1:21" ht="10.5" customHeight="1" x14ac:dyDescent="0.25">
      <c r="A32" s="17" t="s">
        <v>15</v>
      </c>
      <c r="B32" s="56" t="s">
        <v>39</v>
      </c>
      <c r="C32" s="9">
        <v>1.15E-2</v>
      </c>
      <c r="D32" s="9" t="s">
        <v>82</v>
      </c>
      <c r="E32" s="9" t="s">
        <v>82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>
        <v>1.84E-2</v>
      </c>
      <c r="N32" s="9" t="s">
        <v>82</v>
      </c>
      <c r="O32" s="46">
        <f t="shared" si="3"/>
        <v>1.84E-2</v>
      </c>
      <c r="P32" s="25">
        <f t="shared" si="0"/>
        <v>1.15E-2</v>
      </c>
      <c r="Q32" s="28">
        <f t="shared" si="1"/>
        <v>1.495E-2</v>
      </c>
      <c r="R32" s="37">
        <f t="shared" si="2"/>
        <v>2</v>
      </c>
      <c r="S32" s="2"/>
    </row>
    <row r="33" spans="1:21" ht="10.5" customHeight="1" x14ac:dyDescent="0.25">
      <c r="A33" s="17" t="s">
        <v>14</v>
      </c>
      <c r="B33" s="56" t="s">
        <v>39</v>
      </c>
      <c r="C33" s="9">
        <v>6.1999999999999998E-3</v>
      </c>
      <c r="D33" s="9">
        <v>1.01E-2</v>
      </c>
      <c r="E33" s="9">
        <v>4.0000000000000001E-3</v>
      </c>
      <c r="F33" s="9">
        <v>1.06E-2</v>
      </c>
      <c r="G33" s="9">
        <v>4.0000000000000001E-3</v>
      </c>
      <c r="H33" s="9">
        <v>7.4000000000000003E-3</v>
      </c>
      <c r="I33" s="9">
        <v>1.5599999999999999E-2</v>
      </c>
      <c r="J33" s="9">
        <v>7.7999999999999996E-3</v>
      </c>
      <c r="K33" s="9">
        <v>2.1600000000000001E-2</v>
      </c>
      <c r="L33" s="9">
        <v>1.3100000000000001E-2</v>
      </c>
      <c r="M33" s="9">
        <v>2.7000000000000001E-3</v>
      </c>
      <c r="N33" s="42" t="s">
        <v>80</v>
      </c>
      <c r="O33" s="46">
        <f t="shared" si="3"/>
        <v>2.1600000000000001E-2</v>
      </c>
      <c r="P33" s="25">
        <f t="shared" si="0"/>
        <v>2.7000000000000001E-3</v>
      </c>
      <c r="Q33" s="28">
        <f t="shared" si="1"/>
        <v>9.3727272727272739E-3</v>
      </c>
      <c r="R33" s="37">
        <f t="shared" si="2"/>
        <v>11</v>
      </c>
      <c r="S33" s="2"/>
    </row>
    <row r="34" spans="1:21" ht="10.5" customHeight="1" thickBot="1" x14ac:dyDescent="0.3">
      <c r="A34" s="58" t="s">
        <v>43</v>
      </c>
      <c r="B34" s="59" t="s">
        <v>1</v>
      </c>
      <c r="C34" s="32">
        <v>3</v>
      </c>
      <c r="D34" s="32">
        <v>5</v>
      </c>
      <c r="E34" s="32">
        <v>1</v>
      </c>
      <c r="F34" s="32">
        <v>7</v>
      </c>
      <c r="G34" s="32">
        <v>7</v>
      </c>
      <c r="H34" s="32">
        <v>8</v>
      </c>
      <c r="I34" s="32">
        <v>5</v>
      </c>
      <c r="J34" s="32">
        <v>7</v>
      </c>
      <c r="K34" s="32">
        <v>4</v>
      </c>
      <c r="L34" s="32">
        <v>4</v>
      </c>
      <c r="M34" s="32">
        <v>3</v>
      </c>
      <c r="N34" s="33">
        <v>1</v>
      </c>
      <c r="O34" s="44">
        <f t="shared" si="3"/>
        <v>8</v>
      </c>
      <c r="P34" s="62">
        <f t="shared" si="0"/>
        <v>1</v>
      </c>
      <c r="Q34" s="30">
        <f t="shared" si="1"/>
        <v>4.583333333333333</v>
      </c>
      <c r="R34" s="38">
        <f t="shared" si="2"/>
        <v>12</v>
      </c>
      <c r="S34" s="2"/>
    </row>
    <row r="35" spans="1:21" s="5" customFormat="1" ht="5.25" customHeight="1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2"/>
    </row>
    <row r="36" spans="1:21" s="4" customFormat="1" ht="9.75" customHeight="1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</row>
    <row r="37" spans="1:21" s="5" customFormat="1" ht="10.5" customHeight="1" thickTop="1" x14ac:dyDescent="0.25">
      <c r="A37" s="53" t="s">
        <v>20</v>
      </c>
      <c r="B37" s="76" t="s">
        <v>45</v>
      </c>
      <c r="C37" s="18" t="s">
        <v>77</v>
      </c>
      <c r="D37" s="14" t="s">
        <v>63</v>
      </c>
      <c r="E37" s="77" t="s">
        <v>63</v>
      </c>
      <c r="F37" s="18" t="s">
        <v>73</v>
      </c>
      <c r="G37" s="14" t="s">
        <v>63</v>
      </c>
      <c r="H37" s="77" t="s">
        <v>63</v>
      </c>
      <c r="I37" s="18" t="s">
        <v>73</v>
      </c>
      <c r="J37" s="14" t="s">
        <v>63</v>
      </c>
      <c r="K37" s="77" t="s">
        <v>63</v>
      </c>
      <c r="L37" s="18" t="s">
        <v>77</v>
      </c>
      <c r="M37" s="14" t="s">
        <v>63</v>
      </c>
      <c r="N37" s="77" t="s">
        <v>63</v>
      </c>
      <c r="O37" s="18" t="s">
        <v>73</v>
      </c>
      <c r="P37" s="18" t="s">
        <v>77</v>
      </c>
      <c r="Q37" s="18" t="s">
        <v>73</v>
      </c>
      <c r="R37" s="37">
        <f t="shared" ref="R37:R62" si="9">COUNT(C37:N37)</f>
        <v>0</v>
      </c>
      <c r="S37" s="4"/>
      <c r="T37" s="4"/>
      <c r="U37" s="4"/>
    </row>
    <row r="38" spans="1:21" s="5" customFormat="1" ht="10.5" customHeight="1" x14ac:dyDescent="0.25">
      <c r="A38" s="17" t="s">
        <v>21</v>
      </c>
      <c r="B38" s="56" t="s">
        <v>45</v>
      </c>
      <c r="C38" s="19" t="s">
        <v>78</v>
      </c>
      <c r="D38" s="14" t="s">
        <v>63</v>
      </c>
      <c r="E38" s="22" t="s">
        <v>63</v>
      </c>
      <c r="F38" s="19" t="s">
        <v>74</v>
      </c>
      <c r="G38" s="14" t="s">
        <v>63</v>
      </c>
      <c r="H38" s="22" t="s">
        <v>63</v>
      </c>
      <c r="I38" s="19" t="s">
        <v>74</v>
      </c>
      <c r="J38" s="14" t="s">
        <v>63</v>
      </c>
      <c r="K38" s="22" t="s">
        <v>63</v>
      </c>
      <c r="L38" s="19" t="s">
        <v>78</v>
      </c>
      <c r="M38" s="14" t="s">
        <v>63</v>
      </c>
      <c r="N38" s="22" t="s">
        <v>63</v>
      </c>
      <c r="O38" s="19" t="s">
        <v>74</v>
      </c>
      <c r="P38" s="19" t="s">
        <v>78</v>
      </c>
      <c r="Q38" s="19" t="s">
        <v>74</v>
      </c>
      <c r="R38" s="37">
        <f t="shared" si="9"/>
        <v>0</v>
      </c>
      <c r="S38" s="4"/>
      <c r="T38" s="4"/>
      <c r="U38" s="4"/>
    </row>
    <row r="39" spans="1:21" s="5" customFormat="1" ht="10.5" customHeight="1" x14ac:dyDescent="0.25">
      <c r="A39" s="17" t="s">
        <v>22</v>
      </c>
      <c r="B39" s="56" t="s">
        <v>45</v>
      </c>
      <c r="C39" s="19" t="s">
        <v>78</v>
      </c>
      <c r="D39" s="14" t="s">
        <v>63</v>
      </c>
      <c r="E39" s="22" t="s">
        <v>63</v>
      </c>
      <c r="F39" s="19" t="s">
        <v>74</v>
      </c>
      <c r="G39" s="14" t="s">
        <v>63</v>
      </c>
      <c r="H39" s="22" t="s">
        <v>63</v>
      </c>
      <c r="I39" s="19" t="s">
        <v>74</v>
      </c>
      <c r="J39" s="14" t="s">
        <v>63</v>
      </c>
      <c r="K39" s="22" t="s">
        <v>63</v>
      </c>
      <c r="L39" s="19" t="s">
        <v>78</v>
      </c>
      <c r="M39" s="14" t="s">
        <v>63</v>
      </c>
      <c r="N39" s="22" t="s">
        <v>63</v>
      </c>
      <c r="O39" s="19" t="s">
        <v>74</v>
      </c>
      <c r="P39" s="19" t="s">
        <v>78</v>
      </c>
      <c r="Q39" s="19" t="s">
        <v>74</v>
      </c>
      <c r="R39" s="37">
        <f t="shared" si="9"/>
        <v>0</v>
      </c>
      <c r="S39" s="4"/>
      <c r="T39" s="4"/>
      <c r="U39" s="4"/>
    </row>
    <row r="40" spans="1:21" s="5" customFormat="1" ht="10.5" customHeight="1" x14ac:dyDescent="0.25">
      <c r="A40" s="17" t="s">
        <v>23</v>
      </c>
      <c r="B40" s="56" t="s">
        <v>45</v>
      </c>
      <c r="C40" s="19" t="s">
        <v>78</v>
      </c>
      <c r="D40" s="14" t="s">
        <v>63</v>
      </c>
      <c r="E40" s="22" t="s">
        <v>63</v>
      </c>
      <c r="F40" s="19" t="s">
        <v>74</v>
      </c>
      <c r="G40" s="14" t="s">
        <v>63</v>
      </c>
      <c r="H40" s="22" t="s">
        <v>63</v>
      </c>
      <c r="I40" s="19" t="s">
        <v>74</v>
      </c>
      <c r="J40" s="14" t="s">
        <v>63</v>
      </c>
      <c r="K40" s="22" t="s">
        <v>63</v>
      </c>
      <c r="L40" s="19" t="s">
        <v>78</v>
      </c>
      <c r="M40" s="14" t="s">
        <v>63</v>
      </c>
      <c r="N40" s="22" t="s">
        <v>63</v>
      </c>
      <c r="O40" s="19" t="s">
        <v>74</v>
      </c>
      <c r="P40" s="19" t="s">
        <v>78</v>
      </c>
      <c r="Q40" s="19" t="s">
        <v>74</v>
      </c>
      <c r="R40" s="37">
        <f t="shared" si="9"/>
        <v>0</v>
      </c>
      <c r="S40" s="4"/>
      <c r="T40" s="4"/>
      <c r="U40" s="4"/>
    </row>
    <row r="41" spans="1:21" s="5" customFormat="1" ht="10.5" customHeight="1" x14ac:dyDescent="0.25">
      <c r="A41" s="17" t="s">
        <v>24</v>
      </c>
      <c r="B41" s="56" t="s">
        <v>45</v>
      </c>
      <c r="C41" s="19" t="s">
        <v>78</v>
      </c>
      <c r="D41" s="14" t="s">
        <v>63</v>
      </c>
      <c r="E41" s="22" t="s">
        <v>63</v>
      </c>
      <c r="F41" s="19" t="s">
        <v>74</v>
      </c>
      <c r="G41" s="14" t="s">
        <v>63</v>
      </c>
      <c r="H41" s="22" t="s">
        <v>63</v>
      </c>
      <c r="I41" s="19" t="s">
        <v>74</v>
      </c>
      <c r="J41" s="14" t="s">
        <v>63</v>
      </c>
      <c r="K41" s="22" t="s">
        <v>63</v>
      </c>
      <c r="L41" s="19" t="s">
        <v>78</v>
      </c>
      <c r="M41" s="14" t="s">
        <v>63</v>
      </c>
      <c r="N41" s="22" t="s">
        <v>63</v>
      </c>
      <c r="O41" s="19" t="s">
        <v>74</v>
      </c>
      <c r="P41" s="19" t="s">
        <v>78</v>
      </c>
      <c r="Q41" s="19" t="s">
        <v>74</v>
      </c>
      <c r="R41" s="37">
        <f t="shared" si="9"/>
        <v>0</v>
      </c>
      <c r="S41" s="4"/>
      <c r="T41" s="4"/>
      <c r="U41" s="4"/>
    </row>
    <row r="42" spans="1:21" s="5" customFormat="1" ht="10.5" customHeight="1" x14ac:dyDescent="0.25">
      <c r="A42" s="17" t="s">
        <v>25</v>
      </c>
      <c r="B42" s="56" t="s">
        <v>45</v>
      </c>
      <c r="C42" s="19" t="s">
        <v>78</v>
      </c>
      <c r="D42" s="14" t="s">
        <v>63</v>
      </c>
      <c r="E42" s="22" t="s">
        <v>63</v>
      </c>
      <c r="F42" s="19" t="s">
        <v>74</v>
      </c>
      <c r="G42" s="14" t="s">
        <v>63</v>
      </c>
      <c r="H42" s="22" t="s">
        <v>63</v>
      </c>
      <c r="I42" s="19" t="s">
        <v>74</v>
      </c>
      <c r="J42" s="14" t="s">
        <v>63</v>
      </c>
      <c r="K42" s="22" t="s">
        <v>63</v>
      </c>
      <c r="L42" s="19" t="s">
        <v>78</v>
      </c>
      <c r="M42" s="14" t="s">
        <v>63</v>
      </c>
      <c r="N42" s="22" t="s">
        <v>63</v>
      </c>
      <c r="O42" s="19" t="s">
        <v>74</v>
      </c>
      <c r="P42" s="19" t="s">
        <v>78</v>
      </c>
      <c r="Q42" s="19" t="s">
        <v>74</v>
      </c>
      <c r="R42" s="37">
        <f t="shared" si="9"/>
        <v>0</v>
      </c>
      <c r="S42" s="4"/>
      <c r="T42" s="4"/>
      <c r="U42" s="4"/>
    </row>
    <row r="43" spans="1:21" s="5" customFormat="1" ht="10.5" customHeight="1" x14ac:dyDescent="0.25">
      <c r="A43" s="17" t="s">
        <v>26</v>
      </c>
      <c r="B43" s="56" t="s">
        <v>45</v>
      </c>
      <c r="C43" s="19" t="s">
        <v>78</v>
      </c>
      <c r="D43" s="14" t="s">
        <v>63</v>
      </c>
      <c r="E43" s="22" t="s">
        <v>63</v>
      </c>
      <c r="F43" s="19" t="s">
        <v>74</v>
      </c>
      <c r="G43" s="14" t="s">
        <v>63</v>
      </c>
      <c r="H43" s="22" t="s">
        <v>63</v>
      </c>
      <c r="I43" s="19" t="s">
        <v>74</v>
      </c>
      <c r="J43" s="14" t="s">
        <v>63</v>
      </c>
      <c r="K43" s="22" t="s">
        <v>63</v>
      </c>
      <c r="L43" s="19" t="s">
        <v>78</v>
      </c>
      <c r="M43" s="14" t="s">
        <v>63</v>
      </c>
      <c r="N43" s="22" t="s">
        <v>63</v>
      </c>
      <c r="O43" s="19" t="s">
        <v>74</v>
      </c>
      <c r="P43" s="19" t="s">
        <v>78</v>
      </c>
      <c r="Q43" s="19" t="s">
        <v>74</v>
      </c>
      <c r="R43" s="37">
        <f t="shared" si="9"/>
        <v>0</v>
      </c>
      <c r="S43" s="4"/>
      <c r="T43" s="4"/>
      <c r="U43" s="4"/>
    </row>
    <row r="44" spans="1:21" s="5" customFormat="1" ht="10.5" customHeight="1" x14ac:dyDescent="0.25">
      <c r="A44" s="17" t="s">
        <v>27</v>
      </c>
      <c r="B44" s="56" t="s">
        <v>45</v>
      </c>
      <c r="C44" s="19" t="s">
        <v>78</v>
      </c>
      <c r="D44" s="14" t="s">
        <v>63</v>
      </c>
      <c r="E44" s="22" t="s">
        <v>63</v>
      </c>
      <c r="F44" s="19" t="s">
        <v>74</v>
      </c>
      <c r="G44" s="14" t="s">
        <v>63</v>
      </c>
      <c r="H44" s="22" t="s">
        <v>63</v>
      </c>
      <c r="I44" s="19" t="s">
        <v>74</v>
      </c>
      <c r="J44" s="14" t="s">
        <v>63</v>
      </c>
      <c r="K44" s="22" t="s">
        <v>63</v>
      </c>
      <c r="L44" s="19" t="s">
        <v>78</v>
      </c>
      <c r="M44" s="14" t="s">
        <v>63</v>
      </c>
      <c r="N44" s="22" t="s">
        <v>63</v>
      </c>
      <c r="O44" s="19" t="s">
        <v>74</v>
      </c>
      <c r="P44" s="19" t="s">
        <v>78</v>
      </c>
      <c r="Q44" s="19" t="s">
        <v>74</v>
      </c>
      <c r="R44" s="37">
        <f t="shared" si="9"/>
        <v>0</v>
      </c>
      <c r="S44" s="4"/>
      <c r="T44" s="4"/>
      <c r="U44" s="4"/>
    </row>
    <row r="45" spans="1:21" s="5" customFormat="1" ht="10.5" customHeight="1" x14ac:dyDescent="0.25">
      <c r="A45" s="17" t="s">
        <v>50</v>
      </c>
      <c r="B45" s="56" t="s">
        <v>45</v>
      </c>
      <c r="C45" s="18" t="s">
        <v>77</v>
      </c>
      <c r="D45" s="14" t="s">
        <v>63</v>
      </c>
      <c r="E45" s="22" t="s">
        <v>63</v>
      </c>
      <c r="F45" s="18" t="s">
        <v>73</v>
      </c>
      <c r="G45" s="14" t="s">
        <v>63</v>
      </c>
      <c r="H45" s="22" t="s">
        <v>63</v>
      </c>
      <c r="I45" s="18" t="s">
        <v>73</v>
      </c>
      <c r="J45" s="14" t="s">
        <v>63</v>
      </c>
      <c r="K45" s="22" t="s">
        <v>63</v>
      </c>
      <c r="L45" s="18" t="s">
        <v>77</v>
      </c>
      <c r="M45" s="14" t="s">
        <v>63</v>
      </c>
      <c r="N45" s="22" t="s">
        <v>63</v>
      </c>
      <c r="O45" s="18" t="s">
        <v>73</v>
      </c>
      <c r="P45" s="18" t="s">
        <v>77</v>
      </c>
      <c r="Q45" s="18" t="s">
        <v>73</v>
      </c>
      <c r="R45" s="37">
        <f t="shared" si="9"/>
        <v>0</v>
      </c>
      <c r="S45" s="4"/>
      <c r="T45" s="4"/>
      <c r="U45" s="4"/>
    </row>
    <row r="46" spans="1:21" s="5" customFormat="1" ht="10.5" customHeight="1" x14ac:dyDescent="0.25">
      <c r="A46" s="17" t="s">
        <v>51</v>
      </c>
      <c r="B46" s="56" t="s">
        <v>45</v>
      </c>
      <c r="C46" s="18" t="s">
        <v>77</v>
      </c>
      <c r="D46" s="14" t="s">
        <v>63</v>
      </c>
      <c r="E46" s="22" t="s">
        <v>63</v>
      </c>
      <c r="F46" s="18" t="s">
        <v>73</v>
      </c>
      <c r="G46" s="14" t="s">
        <v>63</v>
      </c>
      <c r="H46" s="22" t="s">
        <v>63</v>
      </c>
      <c r="I46" s="18" t="s">
        <v>73</v>
      </c>
      <c r="J46" s="14" t="s">
        <v>63</v>
      </c>
      <c r="K46" s="22" t="s">
        <v>63</v>
      </c>
      <c r="L46" s="18" t="s">
        <v>77</v>
      </c>
      <c r="M46" s="14" t="s">
        <v>63</v>
      </c>
      <c r="N46" s="22" t="s">
        <v>63</v>
      </c>
      <c r="O46" s="18" t="s">
        <v>73</v>
      </c>
      <c r="P46" s="18" t="s">
        <v>77</v>
      </c>
      <c r="Q46" s="18" t="s">
        <v>73</v>
      </c>
      <c r="R46" s="37">
        <f t="shared" si="9"/>
        <v>0</v>
      </c>
      <c r="S46" s="4"/>
      <c r="T46" s="4"/>
      <c r="U46" s="4"/>
    </row>
    <row r="47" spans="1:21" s="5" customFormat="1" ht="10.5" customHeight="1" x14ac:dyDescent="0.25">
      <c r="A47" s="17" t="s">
        <v>52</v>
      </c>
      <c r="B47" s="56" t="s">
        <v>45</v>
      </c>
      <c r="C47" s="18" t="s">
        <v>77</v>
      </c>
      <c r="D47" s="14" t="s">
        <v>63</v>
      </c>
      <c r="E47" s="22" t="s">
        <v>63</v>
      </c>
      <c r="F47" s="18" t="s">
        <v>73</v>
      </c>
      <c r="G47" s="14" t="s">
        <v>63</v>
      </c>
      <c r="H47" s="22" t="s">
        <v>63</v>
      </c>
      <c r="I47" s="18" t="s">
        <v>73</v>
      </c>
      <c r="J47" s="14" t="s">
        <v>63</v>
      </c>
      <c r="K47" s="22" t="s">
        <v>63</v>
      </c>
      <c r="L47" s="18" t="s">
        <v>77</v>
      </c>
      <c r="M47" s="14" t="s">
        <v>63</v>
      </c>
      <c r="N47" s="22" t="s">
        <v>63</v>
      </c>
      <c r="O47" s="18" t="s">
        <v>73</v>
      </c>
      <c r="P47" s="18" t="s">
        <v>77</v>
      </c>
      <c r="Q47" s="18" t="s">
        <v>73</v>
      </c>
      <c r="R47" s="37">
        <f t="shared" si="9"/>
        <v>0</v>
      </c>
      <c r="S47" s="4"/>
      <c r="T47" s="4"/>
      <c r="U47" s="4"/>
    </row>
    <row r="48" spans="1:21" s="5" customFormat="1" ht="10.5" customHeight="1" x14ac:dyDescent="0.25">
      <c r="A48" s="17" t="s">
        <v>53</v>
      </c>
      <c r="B48" s="56" t="s">
        <v>45</v>
      </c>
      <c r="C48" s="18" t="s">
        <v>77</v>
      </c>
      <c r="D48" s="14" t="s">
        <v>63</v>
      </c>
      <c r="E48" s="22" t="s">
        <v>63</v>
      </c>
      <c r="F48" s="18" t="s">
        <v>73</v>
      </c>
      <c r="G48" s="14" t="s">
        <v>63</v>
      </c>
      <c r="H48" s="22" t="s">
        <v>63</v>
      </c>
      <c r="I48" s="18" t="s">
        <v>73</v>
      </c>
      <c r="J48" s="14" t="s">
        <v>63</v>
      </c>
      <c r="K48" s="22" t="s">
        <v>63</v>
      </c>
      <c r="L48" s="18" t="s">
        <v>77</v>
      </c>
      <c r="M48" s="14" t="s">
        <v>63</v>
      </c>
      <c r="N48" s="22" t="s">
        <v>63</v>
      </c>
      <c r="O48" s="18" t="s">
        <v>73</v>
      </c>
      <c r="P48" s="18" t="s">
        <v>77</v>
      </c>
      <c r="Q48" s="18" t="s">
        <v>73</v>
      </c>
      <c r="R48" s="37">
        <f t="shared" si="9"/>
        <v>0</v>
      </c>
      <c r="S48" s="4"/>
      <c r="T48" s="4"/>
      <c r="U48" s="4"/>
    </row>
    <row r="49" spans="1:21" s="5" customFormat="1" ht="10.5" customHeight="1" x14ac:dyDescent="0.25">
      <c r="A49" s="17" t="s">
        <v>38</v>
      </c>
      <c r="B49" s="56" t="s">
        <v>45</v>
      </c>
      <c r="C49" s="19" t="s">
        <v>78</v>
      </c>
      <c r="D49" s="14" t="s">
        <v>63</v>
      </c>
      <c r="E49" s="22" t="s">
        <v>63</v>
      </c>
      <c r="F49" s="19" t="s">
        <v>74</v>
      </c>
      <c r="G49" s="14" t="s">
        <v>63</v>
      </c>
      <c r="H49" s="22" t="s">
        <v>63</v>
      </c>
      <c r="I49" s="19" t="s">
        <v>74</v>
      </c>
      <c r="J49" s="14" t="s">
        <v>63</v>
      </c>
      <c r="K49" s="22" t="s">
        <v>63</v>
      </c>
      <c r="L49" s="19" t="s">
        <v>78</v>
      </c>
      <c r="M49" s="14" t="s">
        <v>63</v>
      </c>
      <c r="N49" s="22" t="s">
        <v>63</v>
      </c>
      <c r="O49" s="19" t="s">
        <v>74</v>
      </c>
      <c r="P49" s="19" t="s">
        <v>78</v>
      </c>
      <c r="Q49" s="19" t="s">
        <v>74</v>
      </c>
      <c r="R49" s="37">
        <f t="shared" si="9"/>
        <v>0</v>
      </c>
      <c r="S49" s="4"/>
      <c r="T49" s="4"/>
      <c r="U49" s="4"/>
    </row>
    <row r="50" spans="1:21" s="5" customFormat="1" ht="10.5" customHeight="1" x14ac:dyDescent="0.25">
      <c r="A50" s="17" t="s">
        <v>54</v>
      </c>
      <c r="B50" s="56" t="s">
        <v>45</v>
      </c>
      <c r="C50" s="18" t="s">
        <v>77</v>
      </c>
      <c r="D50" s="14" t="s">
        <v>63</v>
      </c>
      <c r="E50" s="22" t="s">
        <v>63</v>
      </c>
      <c r="F50" s="18" t="s">
        <v>73</v>
      </c>
      <c r="G50" s="14" t="s">
        <v>63</v>
      </c>
      <c r="H50" s="22" t="s">
        <v>63</v>
      </c>
      <c r="I50" s="18" t="s">
        <v>73</v>
      </c>
      <c r="J50" s="14" t="s">
        <v>63</v>
      </c>
      <c r="K50" s="22" t="s">
        <v>63</v>
      </c>
      <c r="L50" s="18" t="s">
        <v>77</v>
      </c>
      <c r="M50" s="14" t="s">
        <v>63</v>
      </c>
      <c r="N50" s="22" t="s">
        <v>63</v>
      </c>
      <c r="O50" s="18" t="s">
        <v>73</v>
      </c>
      <c r="P50" s="18" t="s">
        <v>77</v>
      </c>
      <c r="Q50" s="18" t="s">
        <v>73</v>
      </c>
      <c r="R50" s="37">
        <f t="shared" si="9"/>
        <v>0</v>
      </c>
      <c r="S50" s="4"/>
      <c r="T50" s="4"/>
      <c r="U50" s="4"/>
    </row>
    <row r="51" spans="1:21" s="5" customFormat="1" ht="10.5" customHeight="1" x14ac:dyDescent="0.25">
      <c r="A51" s="17" t="s">
        <v>55</v>
      </c>
      <c r="B51" s="56" t="s">
        <v>45</v>
      </c>
      <c r="C51" s="18" t="s">
        <v>77</v>
      </c>
      <c r="D51" s="14" t="s">
        <v>63</v>
      </c>
      <c r="E51" s="22" t="s">
        <v>63</v>
      </c>
      <c r="F51" s="18" t="s">
        <v>73</v>
      </c>
      <c r="G51" s="14" t="s">
        <v>63</v>
      </c>
      <c r="H51" s="22" t="s">
        <v>63</v>
      </c>
      <c r="I51" s="18" t="s">
        <v>73</v>
      </c>
      <c r="J51" s="14" t="s">
        <v>63</v>
      </c>
      <c r="K51" s="22" t="s">
        <v>63</v>
      </c>
      <c r="L51" s="18" t="s">
        <v>77</v>
      </c>
      <c r="M51" s="14" t="s">
        <v>63</v>
      </c>
      <c r="N51" s="22" t="s">
        <v>63</v>
      </c>
      <c r="O51" s="18" t="s">
        <v>73</v>
      </c>
      <c r="P51" s="18" t="s">
        <v>77</v>
      </c>
      <c r="Q51" s="18" t="s">
        <v>73</v>
      </c>
      <c r="R51" s="37">
        <f t="shared" si="9"/>
        <v>0</v>
      </c>
      <c r="S51" s="4"/>
      <c r="T51" s="4"/>
      <c r="U51" s="4"/>
    </row>
    <row r="52" spans="1:21" s="5" customFormat="1" ht="10.5" customHeight="1" x14ac:dyDescent="0.25">
      <c r="A52" s="17" t="s">
        <v>56</v>
      </c>
      <c r="B52" s="56" t="s">
        <v>45</v>
      </c>
      <c r="C52" s="18" t="s">
        <v>77</v>
      </c>
      <c r="D52" s="14" t="s">
        <v>63</v>
      </c>
      <c r="E52" s="22" t="s">
        <v>63</v>
      </c>
      <c r="F52" s="18" t="s">
        <v>73</v>
      </c>
      <c r="G52" s="14" t="s">
        <v>63</v>
      </c>
      <c r="H52" s="22" t="s">
        <v>63</v>
      </c>
      <c r="I52" s="18" t="s">
        <v>73</v>
      </c>
      <c r="J52" s="14" t="s">
        <v>63</v>
      </c>
      <c r="K52" s="22" t="s">
        <v>63</v>
      </c>
      <c r="L52" s="18" t="s">
        <v>77</v>
      </c>
      <c r="M52" s="14" t="s">
        <v>63</v>
      </c>
      <c r="N52" s="22" t="s">
        <v>63</v>
      </c>
      <c r="O52" s="18" t="s">
        <v>73</v>
      </c>
      <c r="P52" s="18" t="s">
        <v>77</v>
      </c>
      <c r="Q52" s="18" t="s">
        <v>73</v>
      </c>
      <c r="R52" s="37">
        <f t="shared" si="9"/>
        <v>0</v>
      </c>
      <c r="S52" s="4"/>
      <c r="T52" s="4"/>
      <c r="U52" s="4"/>
    </row>
    <row r="53" spans="1:21" s="5" customFormat="1" ht="10.5" customHeight="1" x14ac:dyDescent="0.25">
      <c r="A53" s="17" t="s">
        <v>28</v>
      </c>
      <c r="B53" s="56" t="s">
        <v>45</v>
      </c>
      <c r="C53" s="18" t="s">
        <v>77</v>
      </c>
      <c r="D53" s="14" t="s">
        <v>63</v>
      </c>
      <c r="E53" s="22" t="s">
        <v>63</v>
      </c>
      <c r="F53" s="18" t="s">
        <v>73</v>
      </c>
      <c r="G53" s="14" t="s">
        <v>63</v>
      </c>
      <c r="H53" s="22" t="s">
        <v>63</v>
      </c>
      <c r="I53" s="18" t="s">
        <v>73</v>
      </c>
      <c r="J53" s="14" t="s">
        <v>63</v>
      </c>
      <c r="K53" s="22" t="s">
        <v>63</v>
      </c>
      <c r="L53" s="18" t="s">
        <v>77</v>
      </c>
      <c r="M53" s="14" t="s">
        <v>63</v>
      </c>
      <c r="N53" s="22" t="s">
        <v>63</v>
      </c>
      <c r="O53" s="18" t="s">
        <v>73</v>
      </c>
      <c r="P53" s="18" t="s">
        <v>77</v>
      </c>
      <c r="Q53" s="18" t="s">
        <v>73</v>
      </c>
      <c r="R53" s="37">
        <f t="shared" si="9"/>
        <v>0</v>
      </c>
      <c r="S53" s="4"/>
      <c r="T53" s="4"/>
      <c r="U53" s="4"/>
    </row>
    <row r="54" spans="1:21" s="5" customFormat="1" ht="10.5" customHeight="1" x14ac:dyDescent="0.25">
      <c r="A54" s="17" t="s">
        <v>29</v>
      </c>
      <c r="B54" s="56" t="s">
        <v>45</v>
      </c>
      <c r="C54" s="18" t="s">
        <v>77</v>
      </c>
      <c r="D54" s="14" t="s">
        <v>63</v>
      </c>
      <c r="E54" s="22" t="s">
        <v>63</v>
      </c>
      <c r="F54" s="18" t="s">
        <v>73</v>
      </c>
      <c r="G54" s="14" t="s">
        <v>63</v>
      </c>
      <c r="H54" s="22" t="s">
        <v>63</v>
      </c>
      <c r="I54" s="18" t="s">
        <v>73</v>
      </c>
      <c r="J54" s="14" t="s">
        <v>63</v>
      </c>
      <c r="K54" s="22" t="s">
        <v>63</v>
      </c>
      <c r="L54" s="18" t="s">
        <v>77</v>
      </c>
      <c r="M54" s="14" t="s">
        <v>63</v>
      </c>
      <c r="N54" s="22" t="s">
        <v>63</v>
      </c>
      <c r="O54" s="18" t="s">
        <v>73</v>
      </c>
      <c r="P54" s="18" t="s">
        <v>77</v>
      </c>
      <c r="Q54" s="18" t="s">
        <v>73</v>
      </c>
      <c r="R54" s="37">
        <f t="shared" si="9"/>
        <v>0</v>
      </c>
      <c r="S54" s="4"/>
      <c r="T54" s="4"/>
      <c r="U54" s="4"/>
    </row>
    <row r="55" spans="1:21" s="5" customFormat="1" ht="10.5" customHeight="1" x14ac:dyDescent="0.25">
      <c r="A55" s="17" t="s">
        <v>30</v>
      </c>
      <c r="B55" s="56" t="s">
        <v>45</v>
      </c>
      <c r="C55" s="18" t="s">
        <v>77</v>
      </c>
      <c r="D55" s="14" t="s">
        <v>63</v>
      </c>
      <c r="E55" s="22" t="s">
        <v>63</v>
      </c>
      <c r="F55" s="18" t="s">
        <v>73</v>
      </c>
      <c r="G55" s="14" t="s">
        <v>63</v>
      </c>
      <c r="H55" s="22" t="s">
        <v>63</v>
      </c>
      <c r="I55" s="18" t="s">
        <v>73</v>
      </c>
      <c r="J55" s="14" t="s">
        <v>63</v>
      </c>
      <c r="K55" s="22" t="s">
        <v>63</v>
      </c>
      <c r="L55" s="18" t="s">
        <v>77</v>
      </c>
      <c r="M55" s="14" t="s">
        <v>63</v>
      </c>
      <c r="N55" s="22" t="s">
        <v>63</v>
      </c>
      <c r="O55" s="18" t="s">
        <v>73</v>
      </c>
      <c r="P55" s="18" t="s">
        <v>77</v>
      </c>
      <c r="Q55" s="18" t="s">
        <v>73</v>
      </c>
      <c r="R55" s="37">
        <f t="shared" si="9"/>
        <v>0</v>
      </c>
      <c r="S55" s="4"/>
      <c r="T55" s="4"/>
      <c r="U55" s="4"/>
    </row>
    <row r="56" spans="1:21" s="5" customFormat="1" ht="10.5" customHeight="1" x14ac:dyDescent="0.25">
      <c r="A56" s="17" t="s">
        <v>31</v>
      </c>
      <c r="B56" s="56" t="s">
        <v>45</v>
      </c>
      <c r="C56" s="18" t="s">
        <v>77</v>
      </c>
      <c r="D56" s="14" t="s">
        <v>63</v>
      </c>
      <c r="E56" s="22" t="s">
        <v>63</v>
      </c>
      <c r="F56" s="18" t="s">
        <v>73</v>
      </c>
      <c r="G56" s="14" t="s">
        <v>63</v>
      </c>
      <c r="H56" s="22" t="s">
        <v>63</v>
      </c>
      <c r="I56" s="18" t="s">
        <v>73</v>
      </c>
      <c r="J56" s="14" t="s">
        <v>63</v>
      </c>
      <c r="K56" s="22" t="s">
        <v>63</v>
      </c>
      <c r="L56" s="18" t="s">
        <v>77</v>
      </c>
      <c r="M56" s="14" t="s">
        <v>63</v>
      </c>
      <c r="N56" s="22" t="s">
        <v>63</v>
      </c>
      <c r="O56" s="18" t="s">
        <v>73</v>
      </c>
      <c r="P56" s="18" t="s">
        <v>77</v>
      </c>
      <c r="Q56" s="18" t="s">
        <v>73</v>
      </c>
      <c r="R56" s="37">
        <f t="shared" si="9"/>
        <v>0</v>
      </c>
      <c r="S56" s="4"/>
      <c r="T56" s="4"/>
      <c r="U56" s="4"/>
    </row>
    <row r="57" spans="1:21" s="5" customFormat="1" ht="10.5" customHeight="1" x14ac:dyDescent="0.25">
      <c r="A57" s="17" t="s">
        <v>32</v>
      </c>
      <c r="B57" s="56" t="s">
        <v>45</v>
      </c>
      <c r="C57" s="18" t="s">
        <v>77</v>
      </c>
      <c r="D57" s="14" t="s">
        <v>63</v>
      </c>
      <c r="E57" s="22" t="s">
        <v>63</v>
      </c>
      <c r="F57" s="18" t="s">
        <v>73</v>
      </c>
      <c r="G57" s="14" t="s">
        <v>63</v>
      </c>
      <c r="H57" s="22" t="s">
        <v>63</v>
      </c>
      <c r="I57" s="18" t="s">
        <v>73</v>
      </c>
      <c r="J57" s="14" t="s">
        <v>63</v>
      </c>
      <c r="K57" s="22" t="s">
        <v>63</v>
      </c>
      <c r="L57" s="18" t="s">
        <v>77</v>
      </c>
      <c r="M57" s="14" t="s">
        <v>63</v>
      </c>
      <c r="N57" s="22" t="s">
        <v>63</v>
      </c>
      <c r="O57" s="18" t="s">
        <v>73</v>
      </c>
      <c r="P57" s="18" t="s">
        <v>77</v>
      </c>
      <c r="Q57" s="18" t="s">
        <v>73</v>
      </c>
      <c r="R57" s="37">
        <f t="shared" si="9"/>
        <v>0</v>
      </c>
      <c r="S57" s="4"/>
      <c r="T57" s="4"/>
      <c r="U57" s="4"/>
    </row>
    <row r="58" spans="1:21" s="5" customFormat="1" ht="10.5" customHeight="1" x14ac:dyDescent="0.25">
      <c r="A58" s="17" t="s">
        <v>33</v>
      </c>
      <c r="B58" s="56" t="s">
        <v>45</v>
      </c>
      <c r="C58" s="18" t="s">
        <v>77</v>
      </c>
      <c r="D58" s="14" t="s">
        <v>63</v>
      </c>
      <c r="E58" s="22" t="s">
        <v>63</v>
      </c>
      <c r="F58" s="18" t="s">
        <v>73</v>
      </c>
      <c r="G58" s="14" t="s">
        <v>63</v>
      </c>
      <c r="H58" s="22" t="s">
        <v>63</v>
      </c>
      <c r="I58" s="18" t="s">
        <v>73</v>
      </c>
      <c r="J58" s="14" t="s">
        <v>63</v>
      </c>
      <c r="K58" s="22" t="s">
        <v>63</v>
      </c>
      <c r="L58" s="18" t="s">
        <v>77</v>
      </c>
      <c r="M58" s="14" t="s">
        <v>63</v>
      </c>
      <c r="N58" s="22" t="s">
        <v>63</v>
      </c>
      <c r="O58" s="18" t="s">
        <v>73</v>
      </c>
      <c r="P58" s="18" t="s">
        <v>77</v>
      </c>
      <c r="Q58" s="18" t="s">
        <v>73</v>
      </c>
      <c r="R58" s="37">
        <f t="shared" si="9"/>
        <v>0</v>
      </c>
      <c r="S58" s="4"/>
      <c r="T58" s="4"/>
      <c r="U58" s="4"/>
    </row>
    <row r="59" spans="1:21" s="5" customFormat="1" ht="10.5" customHeight="1" x14ac:dyDescent="0.25">
      <c r="A59" s="17" t="s">
        <v>34</v>
      </c>
      <c r="B59" s="56" t="s">
        <v>45</v>
      </c>
      <c r="C59" s="18" t="s">
        <v>77</v>
      </c>
      <c r="D59" s="14" t="s">
        <v>63</v>
      </c>
      <c r="E59" s="22" t="s">
        <v>63</v>
      </c>
      <c r="F59" s="18" t="s">
        <v>73</v>
      </c>
      <c r="G59" s="14" t="s">
        <v>63</v>
      </c>
      <c r="H59" s="22" t="s">
        <v>63</v>
      </c>
      <c r="I59" s="18" t="s">
        <v>73</v>
      </c>
      <c r="J59" s="14" t="s">
        <v>63</v>
      </c>
      <c r="K59" s="22" t="s">
        <v>63</v>
      </c>
      <c r="L59" s="18" t="s">
        <v>77</v>
      </c>
      <c r="M59" s="14" t="s">
        <v>63</v>
      </c>
      <c r="N59" s="22" t="s">
        <v>63</v>
      </c>
      <c r="O59" s="18" t="s">
        <v>73</v>
      </c>
      <c r="P59" s="18" t="s">
        <v>77</v>
      </c>
      <c r="Q59" s="18" t="s">
        <v>73</v>
      </c>
      <c r="R59" s="37">
        <f t="shared" si="9"/>
        <v>0</v>
      </c>
      <c r="S59" s="4"/>
      <c r="T59" s="4"/>
      <c r="U59" s="4"/>
    </row>
    <row r="60" spans="1:21" s="5" customFormat="1" ht="10.5" customHeight="1" x14ac:dyDescent="0.25">
      <c r="A60" s="17" t="s">
        <v>35</v>
      </c>
      <c r="B60" s="56" t="s">
        <v>45</v>
      </c>
      <c r="C60" s="18" t="s">
        <v>77</v>
      </c>
      <c r="D60" s="14" t="s">
        <v>63</v>
      </c>
      <c r="E60" s="22" t="s">
        <v>63</v>
      </c>
      <c r="F60" s="18" t="s">
        <v>73</v>
      </c>
      <c r="G60" s="14" t="s">
        <v>63</v>
      </c>
      <c r="H60" s="22" t="s">
        <v>63</v>
      </c>
      <c r="I60" s="18" t="s">
        <v>73</v>
      </c>
      <c r="J60" s="14" t="s">
        <v>63</v>
      </c>
      <c r="K60" s="22" t="s">
        <v>63</v>
      </c>
      <c r="L60" s="18" t="s">
        <v>77</v>
      </c>
      <c r="M60" s="14" t="s">
        <v>63</v>
      </c>
      <c r="N60" s="22" t="s">
        <v>63</v>
      </c>
      <c r="O60" s="18" t="s">
        <v>73</v>
      </c>
      <c r="P60" s="18" t="s">
        <v>77</v>
      </c>
      <c r="Q60" s="18" t="s">
        <v>73</v>
      </c>
      <c r="R60" s="37">
        <f t="shared" si="9"/>
        <v>0</v>
      </c>
      <c r="S60" s="4"/>
      <c r="T60" s="4"/>
      <c r="U60" s="4"/>
    </row>
    <row r="61" spans="1:21" s="5" customFormat="1" ht="10.5" customHeight="1" x14ac:dyDescent="0.25">
      <c r="A61" s="17" t="s">
        <v>36</v>
      </c>
      <c r="B61" s="56" t="s">
        <v>45</v>
      </c>
      <c r="C61" s="19" t="s">
        <v>78</v>
      </c>
      <c r="D61" s="14" t="s">
        <v>63</v>
      </c>
      <c r="E61" s="22" t="s">
        <v>63</v>
      </c>
      <c r="F61" s="19" t="s">
        <v>74</v>
      </c>
      <c r="G61" s="14" t="s">
        <v>63</v>
      </c>
      <c r="H61" s="22" t="s">
        <v>63</v>
      </c>
      <c r="I61" s="19" t="s">
        <v>74</v>
      </c>
      <c r="J61" s="14" t="s">
        <v>63</v>
      </c>
      <c r="K61" s="22" t="s">
        <v>63</v>
      </c>
      <c r="L61" s="19" t="s">
        <v>78</v>
      </c>
      <c r="M61" s="14" t="s">
        <v>63</v>
      </c>
      <c r="N61" s="22" t="s">
        <v>63</v>
      </c>
      <c r="O61" s="19" t="s">
        <v>74</v>
      </c>
      <c r="P61" s="19" t="s">
        <v>78</v>
      </c>
      <c r="Q61" s="19" t="s">
        <v>74</v>
      </c>
      <c r="R61" s="37">
        <f t="shared" si="9"/>
        <v>0</v>
      </c>
      <c r="S61" s="4"/>
      <c r="T61" s="4"/>
      <c r="U61" s="4"/>
    </row>
    <row r="62" spans="1:21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86</v>
      </c>
      <c r="G62" s="14" t="s">
        <v>63</v>
      </c>
      <c r="H62" s="22" t="s">
        <v>63</v>
      </c>
      <c r="I62" s="20" t="s">
        <v>86</v>
      </c>
      <c r="J62" s="14" t="s">
        <v>63</v>
      </c>
      <c r="K62" s="22" t="s">
        <v>63</v>
      </c>
      <c r="L62" s="20" t="s">
        <v>71</v>
      </c>
      <c r="M62" s="14" t="s">
        <v>63</v>
      </c>
      <c r="N62" s="22" t="s">
        <v>63</v>
      </c>
      <c r="O62" s="20" t="s">
        <v>86</v>
      </c>
      <c r="P62" s="20" t="s">
        <v>71</v>
      </c>
      <c r="Q62" s="20" t="s">
        <v>86</v>
      </c>
      <c r="R62" s="37">
        <f t="shared" si="9"/>
        <v>0</v>
      </c>
      <c r="S62" s="4"/>
      <c r="T62" s="4"/>
      <c r="U62" s="4"/>
    </row>
    <row r="63" spans="1:21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88</v>
      </c>
      <c r="G63" s="81" t="s">
        <v>63</v>
      </c>
      <c r="H63" s="82" t="s">
        <v>63</v>
      </c>
      <c r="I63" s="80" t="s">
        <v>87</v>
      </c>
      <c r="J63" s="81" t="s">
        <v>63</v>
      </c>
      <c r="K63" s="82" t="s">
        <v>63</v>
      </c>
      <c r="L63" s="80" t="s">
        <v>75</v>
      </c>
      <c r="M63" s="81" t="s">
        <v>63</v>
      </c>
      <c r="N63" s="82" t="s">
        <v>63</v>
      </c>
      <c r="O63" s="80" t="s">
        <v>87</v>
      </c>
      <c r="P63" s="80" t="s">
        <v>75</v>
      </c>
      <c r="Q63" s="80" t="s">
        <v>88</v>
      </c>
      <c r="R63" s="83">
        <f>COUNT(C63:N63)</f>
        <v>0</v>
      </c>
      <c r="S63" s="4"/>
      <c r="T63" s="4"/>
      <c r="U63" s="4"/>
    </row>
    <row r="64" spans="1:21" s="5" customFormat="1" ht="6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s="5" customFormat="1" ht="13.5" customHeight="1" x14ac:dyDescent="0.25">
      <c r="B65" s="3"/>
      <c r="C65" s="3"/>
      <c r="D65" s="3"/>
      <c r="E65" s="3"/>
      <c r="F65" s="3"/>
      <c r="G65" s="3"/>
      <c r="H65" s="3"/>
      <c r="I65" s="51"/>
      <c r="J65" s="3"/>
      <c r="K65" s="3"/>
      <c r="L65" s="3"/>
      <c r="M65" s="3"/>
      <c r="N65" s="3"/>
      <c r="O65" s="3"/>
      <c r="P65" s="3"/>
      <c r="Q65" s="3"/>
      <c r="R65" s="3"/>
    </row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8:R8"/>
    <mergeCell ref="A9:R9"/>
    <mergeCell ref="A10:R10"/>
    <mergeCell ref="A11:R11"/>
    <mergeCell ref="A1:R1"/>
    <mergeCell ref="A2:R2"/>
    <mergeCell ref="A3:R3"/>
    <mergeCell ref="A4:R4"/>
    <mergeCell ref="B5:F5"/>
    <mergeCell ref="G5:R5"/>
    <mergeCell ref="B6:F6"/>
    <mergeCell ref="G6:R6"/>
    <mergeCell ref="A7:R7"/>
  </mergeCells>
  <phoneticPr fontId="0" type="noConversion"/>
  <conditionalFormatting sqref="A37:E63 A28:B28 D28 O28:R28 A27:R27 A23:D26 F24 K25:L25 A20:R21 A19:F19 K26 G37:R62 G63:P63 R63 A22:L22 N22:R26 A29:R34 A14:R17 H18:R19 A18:E18">
    <cfRule type="expression" dxfId="25" priority="26">
      <formula>MOD(ROW(),2)=0</formula>
    </cfRule>
  </conditionalFormatting>
  <conditionalFormatting sqref="C28">
    <cfRule type="expression" dxfId="24" priority="25">
      <formula>MOD(ROW(),2)=0</formula>
    </cfRule>
  </conditionalFormatting>
  <conditionalFormatting sqref="E28">
    <cfRule type="expression" dxfId="23" priority="24">
      <formula>MOD(ROW(),2)=0</formula>
    </cfRule>
  </conditionalFormatting>
  <conditionalFormatting sqref="E23:E26">
    <cfRule type="expression" dxfId="22" priority="23">
      <formula>MOD(ROW(),2)=0</formula>
    </cfRule>
  </conditionalFormatting>
  <conditionalFormatting sqref="F28">
    <cfRule type="expression" dxfId="21" priority="22">
      <formula>MOD(ROW(),2)=0</formula>
    </cfRule>
  </conditionalFormatting>
  <conditionalFormatting sqref="F37:F63">
    <cfRule type="expression" dxfId="20" priority="21">
      <formula>MOD(ROW(),2)=0</formula>
    </cfRule>
  </conditionalFormatting>
  <conditionalFormatting sqref="F23">
    <cfRule type="expression" dxfId="19" priority="20">
      <formula>MOD(ROW(),2)=0</formula>
    </cfRule>
  </conditionalFormatting>
  <conditionalFormatting sqref="F25:F26">
    <cfRule type="expression" dxfId="18" priority="19">
      <formula>MOD(ROW(),2)=0</formula>
    </cfRule>
  </conditionalFormatting>
  <conditionalFormatting sqref="G28">
    <cfRule type="expression" dxfId="17" priority="18">
      <formula>MOD(ROW(),2)=0</formula>
    </cfRule>
  </conditionalFormatting>
  <conditionalFormatting sqref="G23:G26">
    <cfRule type="expression" dxfId="16" priority="17">
      <formula>MOD(ROW(),2)=0</formula>
    </cfRule>
  </conditionalFormatting>
  <conditionalFormatting sqref="H23:H26">
    <cfRule type="expression" dxfId="15" priority="16">
      <formula>MOD(ROW(),2)=0</formula>
    </cfRule>
  </conditionalFormatting>
  <conditionalFormatting sqref="H28">
    <cfRule type="expression" dxfId="14" priority="15">
      <formula>MOD(ROW(),2)=0</formula>
    </cfRule>
  </conditionalFormatting>
  <conditionalFormatting sqref="I28">
    <cfRule type="expression" dxfId="13" priority="14">
      <formula>MOD(ROW(),2)=0</formula>
    </cfRule>
  </conditionalFormatting>
  <conditionalFormatting sqref="I23:I26">
    <cfRule type="expression" dxfId="12" priority="13">
      <formula>MOD(ROW(),2)=0</formula>
    </cfRule>
  </conditionalFormatting>
  <conditionalFormatting sqref="J28">
    <cfRule type="expression" dxfId="11" priority="12">
      <formula>MOD(ROW(),2)=0</formula>
    </cfRule>
  </conditionalFormatting>
  <conditionalFormatting sqref="J23:J26">
    <cfRule type="expression" dxfId="10" priority="11">
      <formula>MOD(ROW(),2)=0</formula>
    </cfRule>
  </conditionalFormatting>
  <conditionalFormatting sqref="K23:K24">
    <cfRule type="expression" dxfId="9" priority="10">
      <formula>MOD(ROW(),2)=0</formula>
    </cfRule>
  </conditionalFormatting>
  <conditionalFormatting sqref="K28">
    <cfRule type="expression" dxfId="8" priority="9">
      <formula>MOD(ROW(),2)=0</formula>
    </cfRule>
  </conditionalFormatting>
  <conditionalFormatting sqref="L23:L24">
    <cfRule type="expression" dxfId="7" priority="8">
      <formula>MOD(ROW(),2)=0</formula>
    </cfRule>
  </conditionalFormatting>
  <conditionalFormatting sqref="L26">
    <cfRule type="expression" dxfId="6" priority="7">
      <formula>MOD(ROW(),2)=0</formula>
    </cfRule>
  </conditionalFormatting>
  <conditionalFormatting sqref="Q63">
    <cfRule type="expression" dxfId="5" priority="6">
      <formula>MOD(ROW(),2)=0</formula>
    </cfRule>
  </conditionalFormatting>
  <conditionalFormatting sqref="L28">
    <cfRule type="expression" dxfId="4" priority="5">
      <formula>MOD(ROW(),2)=0</formula>
    </cfRule>
  </conditionalFormatting>
  <conditionalFormatting sqref="M23:M26">
    <cfRule type="expression" dxfId="3" priority="4">
      <formula>MOD(ROW(),2)=0</formula>
    </cfRule>
  </conditionalFormatting>
  <conditionalFormatting sqref="M22">
    <cfRule type="expression" dxfId="2" priority="3">
      <formula>MOD(ROW(),2)=0</formula>
    </cfRule>
  </conditionalFormatting>
  <conditionalFormatting sqref="M28">
    <cfRule type="expression" dxfId="1" priority="2">
      <formula>MOD(ROW(),2)=0</formula>
    </cfRule>
  </conditionalFormatting>
  <conditionalFormatting sqref="N28">
    <cfRule type="expression" dxfId="0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horizontalDpi="300" verticalDpi="300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140" zoomScaleNormal="140" workbookViewId="0">
      <pane ySplit="12" topLeftCell="A60" activePane="bottomLeft" state="frozen"/>
      <selection pane="bottomLeft" activeCell="O14" sqref="O14"/>
    </sheetView>
  </sheetViews>
  <sheetFormatPr defaultColWidth="14.5546875" defaultRowHeight="13.5" customHeight="1" x14ac:dyDescent="0.25"/>
  <cols>
    <col min="1" max="1" width="12.6640625" style="5" customWidth="1"/>
    <col min="2" max="2" width="3.5546875" style="3" customWidth="1"/>
    <col min="3" max="17" width="5.33203125" style="3" customWidth="1"/>
    <col min="18" max="18" width="4.44140625" style="3" customWidth="1"/>
    <col min="19" max="16384" width="14.5546875" style="4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ht="12.75" customHeight="1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ht="12.75" customHeight="1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11.25" customHeight="1" x14ac:dyDescent="0.25">
      <c r="A5" s="5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5" customFormat="1" ht="12" customHeight="1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</row>
    <row r="8" spans="1:21" s="5" customFormat="1" ht="11.25" customHeight="1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4"/>
    </row>
    <row r="9" spans="1:21" s="5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5" customFormat="1" ht="9" customHeight="1" x14ac:dyDescent="0.25">
      <c r="A10" s="124" t="s">
        <v>112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5" customFormat="1" ht="9.75" customHeight="1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10.5" customHeight="1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  <c r="S12" s="6"/>
      <c r="T12" s="6"/>
    </row>
    <row r="13" spans="1:21" s="2" customFormat="1" ht="10.5" customHeight="1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T13" s="7"/>
      <c r="U13" s="8"/>
    </row>
    <row r="14" spans="1:21" s="2" customFormat="1" ht="10.5" customHeight="1" thickTop="1" x14ac:dyDescent="0.25">
      <c r="A14" s="53" t="s">
        <v>58</v>
      </c>
      <c r="B14" s="54" t="s">
        <v>1</v>
      </c>
      <c r="C14" s="16">
        <v>8.4499999999999993</v>
      </c>
      <c r="D14" s="16">
        <v>9</v>
      </c>
      <c r="E14" s="16">
        <v>7.79</v>
      </c>
      <c r="F14" s="16">
        <v>5.44</v>
      </c>
      <c r="G14" s="16">
        <v>5.81</v>
      </c>
      <c r="H14" s="16">
        <v>2.29</v>
      </c>
      <c r="I14" s="16">
        <v>5.19</v>
      </c>
      <c r="J14" s="16">
        <v>1.86</v>
      </c>
      <c r="K14" s="16">
        <v>1.97</v>
      </c>
      <c r="L14" s="16">
        <v>6.54</v>
      </c>
      <c r="M14" s="16">
        <v>7.33</v>
      </c>
      <c r="N14" s="23">
        <v>7.41</v>
      </c>
      <c r="O14" s="45">
        <f>MAX(C14:N14)</f>
        <v>9</v>
      </c>
      <c r="P14" s="50">
        <f t="shared" ref="P14:P34" si="0">MIN(C14:N14)</f>
        <v>1.86</v>
      </c>
      <c r="Q14" s="26">
        <f t="shared" ref="Q14:Q34" si="1">AVERAGE(C14:N14)</f>
        <v>5.7566666666666668</v>
      </c>
      <c r="R14" s="43">
        <f t="shared" ref="R14:R34" si="2">COUNT(C14:N14)</f>
        <v>12</v>
      </c>
      <c r="T14" s="7"/>
      <c r="U14" s="8"/>
    </row>
    <row r="15" spans="1:21" s="2" customFormat="1" ht="10.5" customHeight="1" x14ac:dyDescent="0.25">
      <c r="A15" s="17" t="s">
        <v>0</v>
      </c>
      <c r="B15" s="55" t="s">
        <v>3</v>
      </c>
      <c r="C15" s="66">
        <v>5.37</v>
      </c>
      <c r="D15" s="66">
        <v>6.2</v>
      </c>
      <c r="E15" s="66">
        <v>6.24</v>
      </c>
      <c r="F15" s="66">
        <v>5.92</v>
      </c>
      <c r="G15" s="66">
        <v>6.2</v>
      </c>
      <c r="H15" s="66">
        <v>5.77</v>
      </c>
      <c r="I15" s="66">
        <v>6.54</v>
      </c>
      <c r="J15" s="66">
        <v>5.76</v>
      </c>
      <c r="K15" s="66">
        <v>5.81</v>
      </c>
      <c r="L15" s="66">
        <v>5.91</v>
      </c>
      <c r="M15" s="66">
        <v>6.6</v>
      </c>
      <c r="N15" s="67">
        <v>5.62</v>
      </c>
      <c r="O15" s="40">
        <f t="shared" ref="O15:O34" si="3">MAX(C15:N15)</f>
        <v>6.6</v>
      </c>
      <c r="P15" s="68">
        <f t="shared" si="0"/>
        <v>5.37</v>
      </c>
      <c r="Q15" s="63">
        <f t="shared" si="1"/>
        <v>5.9950000000000001</v>
      </c>
      <c r="R15" s="37">
        <f t="shared" si="2"/>
        <v>12</v>
      </c>
      <c r="T15" s="7"/>
      <c r="U15" s="8"/>
    </row>
    <row r="16" spans="1:21" s="5" customFormat="1" ht="10.5" customHeight="1" x14ac:dyDescent="0.25">
      <c r="A16" s="17" t="s">
        <v>4</v>
      </c>
      <c r="B16" s="55" t="s">
        <v>2</v>
      </c>
      <c r="C16" s="15">
        <v>11.1</v>
      </c>
      <c r="D16" s="15">
        <v>10</v>
      </c>
      <c r="E16" s="15">
        <v>12.8</v>
      </c>
      <c r="F16" s="15">
        <v>19.5</v>
      </c>
      <c r="G16" s="15">
        <v>22.4</v>
      </c>
      <c r="H16" s="15">
        <v>25.7</v>
      </c>
      <c r="I16" s="15">
        <v>25.8</v>
      </c>
      <c r="J16" s="15">
        <v>25.6</v>
      </c>
      <c r="K16" s="15">
        <v>23.9</v>
      </c>
      <c r="L16" s="15">
        <v>17.3</v>
      </c>
      <c r="M16" s="15">
        <v>17</v>
      </c>
      <c r="N16" s="24">
        <v>14.5</v>
      </c>
      <c r="O16" s="41">
        <f t="shared" si="3"/>
        <v>25.8</v>
      </c>
      <c r="P16" s="49">
        <f t="shared" si="0"/>
        <v>10</v>
      </c>
      <c r="Q16" s="27">
        <f t="shared" si="1"/>
        <v>18.8</v>
      </c>
      <c r="R16" s="37">
        <f t="shared" si="2"/>
        <v>12</v>
      </c>
      <c r="S16" s="3"/>
    </row>
    <row r="17" spans="1:21" s="5" customFormat="1" ht="10.5" customHeight="1" x14ac:dyDescent="0.25">
      <c r="A17" s="17" t="s">
        <v>46</v>
      </c>
      <c r="B17" s="56" t="s">
        <v>39</v>
      </c>
      <c r="C17" s="69" t="s">
        <v>76</v>
      </c>
      <c r="D17" s="70" t="s">
        <v>76</v>
      </c>
      <c r="E17" s="70" t="s">
        <v>76</v>
      </c>
      <c r="F17" s="70" t="s">
        <v>76</v>
      </c>
      <c r="G17" s="70" t="s">
        <v>76</v>
      </c>
      <c r="H17" s="70" t="s">
        <v>76</v>
      </c>
      <c r="I17" s="70" t="s">
        <v>76</v>
      </c>
      <c r="J17" s="70" t="s">
        <v>76</v>
      </c>
      <c r="K17" s="70">
        <v>13</v>
      </c>
      <c r="L17" s="70" t="s">
        <v>76</v>
      </c>
      <c r="M17" s="70" t="s">
        <v>76</v>
      </c>
      <c r="N17" s="70" t="s">
        <v>76</v>
      </c>
      <c r="O17" s="71">
        <f t="shared" si="3"/>
        <v>13</v>
      </c>
      <c r="P17" s="62">
        <f t="shared" si="0"/>
        <v>13</v>
      </c>
      <c r="Q17" s="72">
        <f t="shared" si="1"/>
        <v>13</v>
      </c>
      <c r="R17" s="31">
        <f t="shared" si="2"/>
        <v>1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7.0999999999999994E-2</v>
      </c>
      <c r="D18" s="64">
        <v>0.54</v>
      </c>
      <c r="E18" s="64">
        <v>2.7E-2</v>
      </c>
      <c r="F18" s="91">
        <v>4.5999999999999999E-2</v>
      </c>
      <c r="G18" s="92">
        <v>4.8000000000000001E-2</v>
      </c>
      <c r="H18" s="64">
        <v>0.12</v>
      </c>
      <c r="I18" s="64">
        <v>3.5000000000000003E-2</v>
      </c>
      <c r="J18" s="64">
        <v>0.12</v>
      </c>
      <c r="K18" s="64">
        <v>0.12</v>
      </c>
      <c r="L18" s="64">
        <v>3.5999999999999997E-2</v>
      </c>
      <c r="M18" s="64">
        <v>4.9000000000000002E-2</v>
      </c>
      <c r="N18" s="34">
        <v>6.6000000000000003E-2</v>
      </c>
      <c r="O18" s="39">
        <f>MAX(C18:N18)</f>
        <v>0.54</v>
      </c>
      <c r="P18" s="35">
        <f t="shared" si="0"/>
        <v>2.7E-2</v>
      </c>
      <c r="Q18" s="36">
        <f>AVERAGE(C18:N18)</f>
        <v>0.10650000000000003</v>
      </c>
      <c r="R18" s="31">
        <f>COUNT(C18:N18)</f>
        <v>12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>
        <v>2.1000000000000001E-2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>
        <v>2.1000000000000001E-2</v>
      </c>
      <c r="N19" s="14" t="s">
        <v>66</v>
      </c>
      <c r="O19" s="39">
        <f>MAX(C19:N19)</f>
        <v>2.1000000000000001E-2</v>
      </c>
      <c r="P19" s="35">
        <f t="shared" si="0"/>
        <v>2.1000000000000001E-2</v>
      </c>
      <c r="Q19" s="36">
        <f>AVERAGE(C19:N19)</f>
        <v>2.1000000000000001E-2</v>
      </c>
      <c r="R19" s="31">
        <f>COUNT(C19:N19)</f>
        <v>2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2.1999999999999999E-2</v>
      </c>
      <c r="D20" s="64">
        <v>2.8000000000000001E-2</v>
      </c>
      <c r="E20" s="64">
        <v>1.2999999999999999E-2</v>
      </c>
      <c r="F20" s="64">
        <v>8.2000000000000003E-2</v>
      </c>
      <c r="G20" s="64">
        <v>7.0000000000000007E-2</v>
      </c>
      <c r="H20" s="64">
        <v>5.1999999999999998E-2</v>
      </c>
      <c r="I20" s="64">
        <v>8.5999999999999993E-2</v>
      </c>
      <c r="J20" s="64">
        <v>2.8000000000000001E-2</v>
      </c>
      <c r="K20" s="64">
        <v>8.4000000000000005E-2</v>
      </c>
      <c r="L20" s="64">
        <v>4.3999999999999997E-2</v>
      </c>
      <c r="M20" s="64">
        <v>0.13</v>
      </c>
      <c r="N20" s="14">
        <v>2.1000000000000001E-2</v>
      </c>
      <c r="O20" s="39">
        <f t="shared" si="3"/>
        <v>0.13</v>
      </c>
      <c r="P20" s="35">
        <f t="shared" si="0"/>
        <v>1.2999999999999999E-2</v>
      </c>
      <c r="Q20" s="36">
        <f t="shared" si="1"/>
        <v>5.5E-2</v>
      </c>
      <c r="R20" s="37">
        <f t="shared" si="2"/>
        <v>12</v>
      </c>
      <c r="S20" s="3"/>
    </row>
    <row r="21" spans="1:21" s="2" customFormat="1" ht="10.5" customHeight="1" x14ac:dyDescent="0.25">
      <c r="A21" s="17" t="s">
        <v>64</v>
      </c>
      <c r="B21" s="56" t="s">
        <v>39</v>
      </c>
      <c r="C21" s="73">
        <v>5.8</v>
      </c>
      <c r="D21" s="15">
        <v>7.2</v>
      </c>
      <c r="E21" s="15">
        <v>5.8</v>
      </c>
      <c r="F21" s="15">
        <v>9</v>
      </c>
      <c r="G21" s="15">
        <v>10</v>
      </c>
      <c r="H21" s="15">
        <v>12</v>
      </c>
      <c r="I21" s="15">
        <v>6.4</v>
      </c>
      <c r="J21" s="15">
        <v>12</v>
      </c>
      <c r="K21" s="15">
        <v>10</v>
      </c>
      <c r="L21" s="15">
        <v>4.4000000000000004</v>
      </c>
      <c r="M21" s="15">
        <v>9.1</v>
      </c>
      <c r="N21" s="74">
        <v>3.3</v>
      </c>
      <c r="O21" s="41">
        <f t="shared" si="3"/>
        <v>12</v>
      </c>
      <c r="P21" s="75">
        <f t="shared" si="0"/>
        <v>3.3</v>
      </c>
      <c r="Q21" s="27">
        <f t="shared" si="1"/>
        <v>7.9166666666666652</v>
      </c>
      <c r="R21" s="31">
        <f t="shared" si="2"/>
        <v>12</v>
      </c>
      <c r="T21" s="7"/>
      <c r="U21" s="8"/>
    </row>
    <row r="22" spans="1:21" s="2" customFormat="1" ht="10.5" customHeight="1" x14ac:dyDescent="0.25">
      <c r="A22" s="17" t="s">
        <v>6</v>
      </c>
      <c r="B22" s="56" t="s">
        <v>39</v>
      </c>
      <c r="C22" s="9">
        <v>0.17730000000000001</v>
      </c>
      <c r="D22" s="9">
        <v>0.2268</v>
      </c>
      <c r="E22" s="9">
        <v>0.12820000000000001</v>
      </c>
      <c r="F22" s="9">
        <v>0.19889999999999999</v>
      </c>
      <c r="G22" s="9">
        <v>0.32650000000000001</v>
      </c>
      <c r="H22" s="9">
        <v>0.14560000000000001</v>
      </c>
      <c r="I22" s="9">
        <v>0.1641</v>
      </c>
      <c r="J22" s="9">
        <v>3.6499999999999998E-2</v>
      </c>
      <c r="K22" s="9">
        <v>0.15920000000000001</v>
      </c>
      <c r="L22" s="9">
        <v>0.1701</v>
      </c>
      <c r="M22" s="9">
        <v>0.34260000000000002</v>
      </c>
      <c r="N22" s="42">
        <v>0.22070000000000001</v>
      </c>
      <c r="O22" s="46">
        <f t="shared" si="3"/>
        <v>0.34260000000000002</v>
      </c>
      <c r="P22" s="25">
        <f t="shared" si="0"/>
        <v>3.6499999999999998E-2</v>
      </c>
      <c r="Q22" s="28">
        <f t="shared" si="1"/>
        <v>0.19137499999999999</v>
      </c>
      <c r="R22" s="37">
        <f t="shared" si="2"/>
        <v>12</v>
      </c>
      <c r="T22" s="7"/>
      <c r="U22" s="8"/>
    </row>
    <row r="23" spans="1:21" s="2" customFormat="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T23" s="7"/>
      <c r="U23" s="8"/>
    </row>
    <row r="24" spans="1:21" s="2" customFormat="1" ht="10.5" customHeight="1" x14ac:dyDescent="0.25">
      <c r="A24" s="17" t="s">
        <v>7</v>
      </c>
      <c r="B24" s="56" t="s">
        <v>39</v>
      </c>
      <c r="C24" s="9">
        <v>5.0000000000000001E-4</v>
      </c>
      <c r="D24" s="9" t="s">
        <v>79</v>
      </c>
      <c r="E24" s="9" t="s">
        <v>79</v>
      </c>
      <c r="F24" s="9" t="s">
        <v>79</v>
      </c>
      <c r="G24" s="9" t="s">
        <v>79</v>
      </c>
      <c r="H24" s="9" t="s">
        <v>79</v>
      </c>
      <c r="I24" s="9" t="s">
        <v>79</v>
      </c>
      <c r="J24" s="9">
        <v>5.0000000000000001E-4</v>
      </c>
      <c r="K24" s="9" t="s">
        <v>79</v>
      </c>
      <c r="L24" s="9" t="s">
        <v>79</v>
      </c>
      <c r="M24" s="9" t="s">
        <v>79</v>
      </c>
      <c r="N24" s="9" t="s">
        <v>79</v>
      </c>
      <c r="O24" s="47">
        <f>MAX(C24:N24)</f>
        <v>5.0000000000000001E-4</v>
      </c>
      <c r="P24" s="25">
        <f t="shared" si="0"/>
        <v>5.0000000000000001E-4</v>
      </c>
      <c r="Q24" s="28">
        <f t="shared" si="1"/>
        <v>5.0000000000000001E-4</v>
      </c>
      <c r="R24" s="37">
        <f t="shared" si="2"/>
        <v>2</v>
      </c>
      <c r="T24" s="7"/>
      <c r="U24" s="8"/>
    </row>
    <row r="25" spans="1:21" s="2" customFormat="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2.3999999999999998E-3</v>
      </c>
      <c r="L25" s="9">
        <v>1.1000000000000001E-3</v>
      </c>
      <c r="M25" s="9" t="s">
        <v>80</v>
      </c>
      <c r="N25" s="9" t="s">
        <v>80</v>
      </c>
      <c r="O25" s="47">
        <f>MAX(C25:N25)</f>
        <v>2.3999999999999998E-3</v>
      </c>
      <c r="P25" s="25">
        <f t="shared" si="0"/>
        <v>1.1000000000000001E-3</v>
      </c>
      <c r="Q25" s="28">
        <f t="shared" si="1"/>
        <v>1.7499999999999998E-3</v>
      </c>
      <c r="R25" s="37">
        <f t="shared" si="2"/>
        <v>2</v>
      </c>
    </row>
    <row r="26" spans="1:21" s="2" customFormat="1" ht="10.5" customHeight="1" x14ac:dyDescent="0.25">
      <c r="A26" s="17" t="s">
        <v>9</v>
      </c>
      <c r="B26" s="56" t="s">
        <v>39</v>
      </c>
      <c r="C26" s="9" t="s">
        <v>80</v>
      </c>
      <c r="D26" s="9">
        <v>2.3E-3</v>
      </c>
      <c r="E26" s="9" t="s">
        <v>80</v>
      </c>
      <c r="F26" s="9" t="s">
        <v>80</v>
      </c>
      <c r="G26" s="9">
        <v>1.6000000000000001E-3</v>
      </c>
      <c r="H26" s="9" t="s">
        <v>80</v>
      </c>
      <c r="I26" s="9">
        <v>2.3999999999999998E-3</v>
      </c>
      <c r="J26" s="9" t="s">
        <v>80</v>
      </c>
      <c r="K26" s="9">
        <v>4.7999999999999996E-3</v>
      </c>
      <c r="L26" s="9">
        <v>2.2000000000000001E-3</v>
      </c>
      <c r="M26" s="9">
        <v>2.7000000000000001E-3</v>
      </c>
      <c r="N26" s="9" t="s">
        <v>80</v>
      </c>
      <c r="O26" s="46">
        <f t="shared" si="3"/>
        <v>4.7999999999999996E-3</v>
      </c>
      <c r="P26" s="25">
        <f t="shared" si="0"/>
        <v>1.6000000000000001E-3</v>
      </c>
      <c r="Q26" s="28">
        <f t="shared" si="1"/>
        <v>2.6666666666666666E-3</v>
      </c>
      <c r="R26" s="37">
        <f t="shared" si="2"/>
        <v>6</v>
      </c>
    </row>
    <row r="27" spans="1:21" s="2" customFormat="1" ht="10.5" customHeight="1" x14ac:dyDescent="0.25">
      <c r="A27" s="17" t="s">
        <v>10</v>
      </c>
      <c r="B27" s="56" t="s">
        <v>39</v>
      </c>
      <c r="C27" s="9">
        <v>1.0195000000000001</v>
      </c>
      <c r="D27" s="9">
        <v>1.4282999999999999</v>
      </c>
      <c r="E27" s="9">
        <v>0.85729999999999995</v>
      </c>
      <c r="F27" s="9">
        <v>2.1886999999999999</v>
      </c>
      <c r="G27" s="9">
        <v>3.0019</v>
      </c>
      <c r="H27" s="9">
        <v>5.1562000000000001</v>
      </c>
      <c r="I27" s="9">
        <v>1.7948999999999999</v>
      </c>
      <c r="J27" s="9">
        <v>3.5274000000000001</v>
      </c>
      <c r="K27" s="9">
        <v>3.0886999999999998</v>
      </c>
      <c r="L27" s="9">
        <v>1.6803999999999999</v>
      </c>
      <c r="M27" s="9">
        <v>0.75039999999999996</v>
      </c>
      <c r="N27" s="42">
        <v>0.4708</v>
      </c>
      <c r="O27" s="46">
        <f t="shared" si="3"/>
        <v>5.1562000000000001</v>
      </c>
      <c r="P27" s="25">
        <f t="shared" si="0"/>
        <v>0.4708</v>
      </c>
      <c r="Q27" s="28">
        <f t="shared" si="1"/>
        <v>2.0803749999999996</v>
      </c>
      <c r="R27" s="37">
        <f t="shared" si="2"/>
        <v>12</v>
      </c>
    </row>
    <row r="28" spans="1:21" s="2" customFormat="1" ht="10.5" customHeight="1" x14ac:dyDescent="0.25">
      <c r="A28" s="17" t="s">
        <v>5</v>
      </c>
      <c r="B28" s="56" t="s">
        <v>45</v>
      </c>
      <c r="C28" s="21" t="s">
        <v>67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>
        <v>2.112E-2</v>
      </c>
      <c r="L28" s="65">
        <v>2.1909999999999999E-2</v>
      </c>
      <c r="M28" s="65">
        <v>2.324E-2</v>
      </c>
      <c r="N28" s="65" t="s">
        <v>67</v>
      </c>
      <c r="O28" s="48">
        <f t="shared" si="3"/>
        <v>2.324E-2</v>
      </c>
      <c r="P28" s="84">
        <f t="shared" si="0"/>
        <v>2.112E-2</v>
      </c>
      <c r="Q28" s="29">
        <f t="shared" si="1"/>
        <v>2.2089999999999999E-2</v>
      </c>
      <c r="R28" s="37">
        <f t="shared" si="2"/>
        <v>3</v>
      </c>
    </row>
    <row r="29" spans="1:21" s="2" customFormat="1" ht="10.5" customHeight="1" x14ac:dyDescent="0.25">
      <c r="A29" s="17" t="s">
        <v>11</v>
      </c>
      <c r="B29" s="56" t="s">
        <v>39</v>
      </c>
      <c r="C29" s="9">
        <v>5.5800000000000002E-2</v>
      </c>
      <c r="D29" s="9">
        <v>5.5800000000000002E-2</v>
      </c>
      <c r="E29" s="9">
        <v>4.5699999999999998E-2</v>
      </c>
      <c r="F29" s="9">
        <v>0.1154</v>
      </c>
      <c r="G29" s="9">
        <v>0.44119999999999998</v>
      </c>
      <c r="H29" s="9">
        <v>0.55330000000000001</v>
      </c>
      <c r="I29" s="9">
        <v>0.15010000000000001</v>
      </c>
      <c r="J29" s="9">
        <v>0.29709999999999998</v>
      </c>
      <c r="K29" s="9">
        <v>0.41770000000000002</v>
      </c>
      <c r="L29" s="9">
        <v>0.14630000000000001</v>
      </c>
      <c r="M29" s="9">
        <v>7.3700000000000002E-2</v>
      </c>
      <c r="N29" s="42">
        <v>3.1300000000000001E-2</v>
      </c>
      <c r="O29" s="46">
        <f t="shared" si="3"/>
        <v>0.55330000000000001</v>
      </c>
      <c r="P29" s="25">
        <f t="shared" si="0"/>
        <v>3.1300000000000001E-2</v>
      </c>
      <c r="Q29" s="28">
        <f t="shared" si="1"/>
        <v>0.19861666666666666</v>
      </c>
      <c r="R29" s="37">
        <f t="shared" si="2"/>
        <v>12</v>
      </c>
    </row>
    <row r="30" spans="1:21" s="2" customFormat="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>
        <v>1.2999999999999999E-3</v>
      </c>
      <c r="J30" s="9" t="s">
        <v>80</v>
      </c>
      <c r="K30" s="9">
        <v>1.14E-2</v>
      </c>
      <c r="L30" s="9" t="s">
        <v>80</v>
      </c>
      <c r="M30" s="9" t="s">
        <v>80</v>
      </c>
      <c r="N30" s="9" t="s">
        <v>80</v>
      </c>
      <c r="O30" s="46">
        <f t="shared" si="3"/>
        <v>1.14E-2</v>
      </c>
      <c r="P30" s="25">
        <f t="shared" si="0"/>
        <v>1.2999999999999999E-3</v>
      </c>
      <c r="Q30" s="28">
        <f t="shared" si="1"/>
        <v>6.3499999999999997E-3</v>
      </c>
      <c r="R30" s="37">
        <f t="shared" si="2"/>
        <v>2</v>
      </c>
    </row>
    <row r="31" spans="1:21" s="2" customFormat="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 t="s">
        <v>81</v>
      </c>
      <c r="K31" s="9">
        <v>6.7999999999999996E-3</v>
      </c>
      <c r="L31" s="9">
        <v>6.1999999999999998E-3</v>
      </c>
      <c r="M31" s="9" t="s">
        <v>81</v>
      </c>
      <c r="N31" s="9" t="s">
        <v>81</v>
      </c>
      <c r="O31" s="46">
        <f t="shared" si="3"/>
        <v>6.7999999999999996E-3</v>
      </c>
      <c r="P31" s="25">
        <f t="shared" si="0"/>
        <v>6.1999999999999998E-3</v>
      </c>
      <c r="Q31" s="28">
        <f t="shared" si="1"/>
        <v>6.4999999999999997E-3</v>
      </c>
      <c r="R31" s="37">
        <f t="shared" si="2"/>
        <v>2</v>
      </c>
    </row>
    <row r="32" spans="1:21" s="2" customFormat="1" ht="10.5" customHeight="1" x14ac:dyDescent="0.25">
      <c r="A32" s="17" t="s">
        <v>15</v>
      </c>
      <c r="B32" s="56" t="s">
        <v>39</v>
      </c>
      <c r="C32" s="9" t="s">
        <v>82</v>
      </c>
      <c r="D32" s="9" t="s">
        <v>82</v>
      </c>
      <c r="E32" s="9" t="s">
        <v>82</v>
      </c>
      <c r="F32" s="9">
        <v>1.5100000000000001E-2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>
        <v>1.3100000000000001E-2</v>
      </c>
      <c r="O32" s="46">
        <f t="shared" si="3"/>
        <v>1.5100000000000001E-2</v>
      </c>
      <c r="P32" s="25">
        <f t="shared" si="0"/>
        <v>1.3100000000000001E-2</v>
      </c>
      <c r="Q32" s="28">
        <f t="shared" si="1"/>
        <v>1.4100000000000001E-2</v>
      </c>
      <c r="R32" s="37">
        <f t="shared" si="2"/>
        <v>2</v>
      </c>
    </row>
    <row r="33" spans="1:19" s="2" customFormat="1" ht="10.5" customHeight="1" x14ac:dyDescent="0.25">
      <c r="A33" s="17" t="s">
        <v>14</v>
      </c>
      <c r="B33" s="56" t="s">
        <v>39</v>
      </c>
      <c r="C33" s="9">
        <v>4.8999999999999998E-3</v>
      </c>
      <c r="D33" s="9">
        <v>2.1700000000000001E-2</v>
      </c>
      <c r="E33" s="9">
        <v>9.9000000000000008E-3</v>
      </c>
      <c r="F33" s="9">
        <v>9.5999999999999992E-3</v>
      </c>
      <c r="G33" s="9">
        <v>2.7300000000000001E-2</v>
      </c>
      <c r="H33" s="9">
        <v>8.0000000000000002E-3</v>
      </c>
      <c r="I33" s="9">
        <v>2.29E-2</v>
      </c>
      <c r="J33" s="9">
        <v>8.9999999999999993E-3</v>
      </c>
      <c r="K33" s="9">
        <v>2.3599999999999999E-2</v>
      </c>
      <c r="L33" s="9">
        <v>2.06E-2</v>
      </c>
      <c r="M33" s="9">
        <v>3.4799999999999998E-2</v>
      </c>
      <c r="N33" s="42">
        <v>4.2299999999999997E-2</v>
      </c>
      <c r="O33" s="46">
        <f t="shared" si="3"/>
        <v>4.2299999999999997E-2</v>
      </c>
      <c r="P33" s="25">
        <f t="shared" si="0"/>
        <v>4.8999999999999998E-3</v>
      </c>
      <c r="Q33" s="28">
        <f t="shared" si="1"/>
        <v>1.9550000000000001E-2</v>
      </c>
      <c r="R33" s="37">
        <f t="shared" si="2"/>
        <v>12</v>
      </c>
    </row>
    <row r="34" spans="1:19" s="5" customFormat="1" ht="9.75" customHeight="1" thickBot="1" x14ac:dyDescent="0.3">
      <c r="A34" s="58" t="s">
        <v>43</v>
      </c>
      <c r="B34" s="59" t="s">
        <v>1</v>
      </c>
      <c r="C34" s="32">
        <v>3</v>
      </c>
      <c r="D34" s="32">
        <v>8</v>
      </c>
      <c r="E34" s="32">
        <v>3</v>
      </c>
      <c r="F34" s="32">
        <v>4</v>
      </c>
      <c r="G34" s="32">
        <v>7</v>
      </c>
      <c r="H34" s="32">
        <v>18</v>
      </c>
      <c r="I34" s="32">
        <v>6</v>
      </c>
      <c r="J34" s="32">
        <v>5</v>
      </c>
      <c r="K34" s="32">
        <v>8</v>
      </c>
      <c r="L34" s="32">
        <v>8</v>
      </c>
      <c r="M34" s="32">
        <v>8</v>
      </c>
      <c r="N34" s="33">
        <v>2</v>
      </c>
      <c r="O34" s="44">
        <f t="shared" si="3"/>
        <v>18</v>
      </c>
      <c r="P34" s="62">
        <f t="shared" si="0"/>
        <v>2</v>
      </c>
      <c r="Q34" s="30">
        <f t="shared" si="1"/>
        <v>6.666666666666667</v>
      </c>
      <c r="R34" s="38">
        <f t="shared" si="2"/>
        <v>12</v>
      </c>
      <c r="S34" s="2"/>
    </row>
    <row r="35" spans="1:19" ht="9.75" customHeight="1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</row>
    <row r="36" spans="1:19" s="5" customFormat="1" ht="10.5" customHeight="1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</row>
    <row r="37" spans="1:19" s="5" customFormat="1" ht="10.5" customHeight="1" thickTop="1" x14ac:dyDescent="0.25">
      <c r="A37" s="53" t="s">
        <v>20</v>
      </c>
      <c r="B37" s="76" t="s">
        <v>45</v>
      </c>
      <c r="C37" s="18" t="s">
        <v>73</v>
      </c>
      <c r="D37" s="14" t="s">
        <v>63</v>
      </c>
      <c r="E37" s="77" t="s">
        <v>63</v>
      </c>
      <c r="F37" s="18" t="s">
        <v>73</v>
      </c>
      <c r="G37" s="14" t="s">
        <v>63</v>
      </c>
      <c r="H37" s="77" t="s">
        <v>63</v>
      </c>
      <c r="I37" s="18" t="s">
        <v>98</v>
      </c>
      <c r="J37" s="14" t="s">
        <v>63</v>
      </c>
      <c r="K37" s="77" t="s">
        <v>63</v>
      </c>
      <c r="L37" s="18" t="s">
        <v>77</v>
      </c>
      <c r="M37" s="14" t="s">
        <v>63</v>
      </c>
      <c r="N37" s="77" t="s">
        <v>63</v>
      </c>
      <c r="O37" s="18" t="s">
        <v>98</v>
      </c>
      <c r="P37" s="18" t="s">
        <v>77</v>
      </c>
      <c r="Q37" s="18" t="s">
        <v>73</v>
      </c>
      <c r="R37" s="37">
        <f t="shared" ref="R37:R62" si="4">COUNT(C37:N37)</f>
        <v>0</v>
      </c>
    </row>
    <row r="38" spans="1:19" s="5" customFormat="1" ht="10.5" customHeight="1" x14ac:dyDescent="0.25">
      <c r="A38" s="17" t="s">
        <v>21</v>
      </c>
      <c r="B38" s="56" t="s">
        <v>45</v>
      </c>
      <c r="C38" s="19" t="s">
        <v>74</v>
      </c>
      <c r="D38" s="14" t="s">
        <v>63</v>
      </c>
      <c r="E38" s="22" t="s">
        <v>63</v>
      </c>
      <c r="F38" s="19" t="s">
        <v>74</v>
      </c>
      <c r="G38" s="14" t="s">
        <v>63</v>
      </c>
      <c r="H38" s="22" t="s">
        <v>63</v>
      </c>
      <c r="I38" s="19" t="s">
        <v>99</v>
      </c>
      <c r="J38" s="14" t="s">
        <v>63</v>
      </c>
      <c r="K38" s="22" t="s">
        <v>63</v>
      </c>
      <c r="L38" s="19" t="s">
        <v>78</v>
      </c>
      <c r="M38" s="14" t="s">
        <v>63</v>
      </c>
      <c r="N38" s="22" t="s">
        <v>63</v>
      </c>
      <c r="O38" s="19" t="s">
        <v>99</v>
      </c>
      <c r="P38" s="19" t="s">
        <v>78</v>
      </c>
      <c r="Q38" s="19" t="s">
        <v>74</v>
      </c>
      <c r="R38" s="37">
        <f t="shared" si="4"/>
        <v>0</v>
      </c>
    </row>
    <row r="39" spans="1:19" s="5" customFormat="1" ht="10.5" customHeight="1" x14ac:dyDescent="0.25">
      <c r="A39" s="17" t="s">
        <v>22</v>
      </c>
      <c r="B39" s="56" t="s">
        <v>45</v>
      </c>
      <c r="C39" s="19" t="s">
        <v>74</v>
      </c>
      <c r="D39" s="14" t="s">
        <v>63</v>
      </c>
      <c r="E39" s="22" t="s">
        <v>63</v>
      </c>
      <c r="F39" s="19" t="s">
        <v>74</v>
      </c>
      <c r="G39" s="14" t="s">
        <v>63</v>
      </c>
      <c r="H39" s="22" t="s">
        <v>63</v>
      </c>
      <c r="I39" s="19" t="s">
        <v>99</v>
      </c>
      <c r="J39" s="14" t="s">
        <v>63</v>
      </c>
      <c r="K39" s="22" t="s">
        <v>63</v>
      </c>
      <c r="L39" s="19" t="s">
        <v>78</v>
      </c>
      <c r="M39" s="14" t="s">
        <v>63</v>
      </c>
      <c r="N39" s="22" t="s">
        <v>63</v>
      </c>
      <c r="O39" s="19" t="s">
        <v>99</v>
      </c>
      <c r="P39" s="19" t="s">
        <v>78</v>
      </c>
      <c r="Q39" s="19" t="s">
        <v>74</v>
      </c>
      <c r="R39" s="37">
        <f t="shared" si="4"/>
        <v>0</v>
      </c>
    </row>
    <row r="40" spans="1:19" s="5" customFormat="1" ht="10.5" customHeight="1" x14ac:dyDescent="0.25">
      <c r="A40" s="17" t="s">
        <v>23</v>
      </c>
      <c r="B40" s="56" t="s">
        <v>45</v>
      </c>
      <c r="C40" s="19" t="s">
        <v>74</v>
      </c>
      <c r="D40" s="14" t="s">
        <v>63</v>
      </c>
      <c r="E40" s="22" t="s">
        <v>63</v>
      </c>
      <c r="F40" s="19" t="s">
        <v>74</v>
      </c>
      <c r="G40" s="14" t="s">
        <v>63</v>
      </c>
      <c r="H40" s="22" t="s">
        <v>63</v>
      </c>
      <c r="I40" s="19" t="s">
        <v>99</v>
      </c>
      <c r="J40" s="14" t="s">
        <v>63</v>
      </c>
      <c r="K40" s="22" t="s">
        <v>63</v>
      </c>
      <c r="L40" s="19" t="s">
        <v>78</v>
      </c>
      <c r="M40" s="14" t="s">
        <v>63</v>
      </c>
      <c r="N40" s="22" t="s">
        <v>63</v>
      </c>
      <c r="O40" s="19" t="s">
        <v>99</v>
      </c>
      <c r="P40" s="19" t="s">
        <v>78</v>
      </c>
      <c r="Q40" s="19" t="s">
        <v>74</v>
      </c>
      <c r="R40" s="37">
        <f t="shared" si="4"/>
        <v>0</v>
      </c>
    </row>
    <row r="41" spans="1:19" s="5" customFormat="1" ht="10.5" customHeight="1" x14ac:dyDescent="0.25">
      <c r="A41" s="17" t="s">
        <v>24</v>
      </c>
      <c r="B41" s="56" t="s">
        <v>45</v>
      </c>
      <c r="C41" s="19" t="s">
        <v>74</v>
      </c>
      <c r="D41" s="14" t="s">
        <v>63</v>
      </c>
      <c r="E41" s="22" t="s">
        <v>63</v>
      </c>
      <c r="F41" s="19" t="s">
        <v>74</v>
      </c>
      <c r="G41" s="14" t="s">
        <v>63</v>
      </c>
      <c r="H41" s="22" t="s">
        <v>63</v>
      </c>
      <c r="I41" s="19" t="s">
        <v>99</v>
      </c>
      <c r="J41" s="14" t="s">
        <v>63</v>
      </c>
      <c r="K41" s="22" t="s">
        <v>63</v>
      </c>
      <c r="L41" s="19" t="s">
        <v>78</v>
      </c>
      <c r="M41" s="14" t="s">
        <v>63</v>
      </c>
      <c r="N41" s="22" t="s">
        <v>63</v>
      </c>
      <c r="O41" s="19" t="s">
        <v>99</v>
      </c>
      <c r="P41" s="19" t="s">
        <v>78</v>
      </c>
      <c r="Q41" s="19" t="s">
        <v>74</v>
      </c>
      <c r="R41" s="37">
        <f t="shared" si="4"/>
        <v>0</v>
      </c>
    </row>
    <row r="42" spans="1:19" s="5" customFormat="1" ht="10.5" customHeight="1" x14ac:dyDescent="0.25">
      <c r="A42" s="17" t="s">
        <v>25</v>
      </c>
      <c r="B42" s="56" t="s">
        <v>45</v>
      </c>
      <c r="C42" s="19" t="s">
        <v>74</v>
      </c>
      <c r="D42" s="14" t="s">
        <v>63</v>
      </c>
      <c r="E42" s="22" t="s">
        <v>63</v>
      </c>
      <c r="F42" s="19" t="s">
        <v>74</v>
      </c>
      <c r="G42" s="14" t="s">
        <v>63</v>
      </c>
      <c r="H42" s="22" t="s">
        <v>63</v>
      </c>
      <c r="I42" s="19" t="s">
        <v>99</v>
      </c>
      <c r="J42" s="14" t="s">
        <v>63</v>
      </c>
      <c r="K42" s="22" t="s">
        <v>63</v>
      </c>
      <c r="L42" s="19" t="s">
        <v>78</v>
      </c>
      <c r="M42" s="14" t="s">
        <v>63</v>
      </c>
      <c r="N42" s="22" t="s">
        <v>63</v>
      </c>
      <c r="O42" s="19" t="s">
        <v>99</v>
      </c>
      <c r="P42" s="19" t="s">
        <v>78</v>
      </c>
      <c r="Q42" s="19" t="s">
        <v>74</v>
      </c>
      <c r="R42" s="37">
        <f t="shared" si="4"/>
        <v>0</v>
      </c>
    </row>
    <row r="43" spans="1:19" s="5" customFormat="1" ht="10.5" customHeight="1" x14ac:dyDescent="0.25">
      <c r="A43" s="17" t="s">
        <v>26</v>
      </c>
      <c r="B43" s="56" t="s">
        <v>45</v>
      </c>
      <c r="C43" s="19" t="s">
        <v>74</v>
      </c>
      <c r="D43" s="14" t="s">
        <v>63</v>
      </c>
      <c r="E43" s="22" t="s">
        <v>63</v>
      </c>
      <c r="F43" s="19" t="s">
        <v>74</v>
      </c>
      <c r="G43" s="14" t="s">
        <v>63</v>
      </c>
      <c r="H43" s="22" t="s">
        <v>63</v>
      </c>
      <c r="I43" s="19" t="s">
        <v>99</v>
      </c>
      <c r="J43" s="14" t="s">
        <v>63</v>
      </c>
      <c r="K43" s="22" t="s">
        <v>63</v>
      </c>
      <c r="L43" s="19" t="s">
        <v>78</v>
      </c>
      <c r="M43" s="14" t="s">
        <v>63</v>
      </c>
      <c r="N43" s="22" t="s">
        <v>63</v>
      </c>
      <c r="O43" s="19" t="s">
        <v>99</v>
      </c>
      <c r="P43" s="19" t="s">
        <v>78</v>
      </c>
      <c r="Q43" s="19" t="s">
        <v>74</v>
      </c>
      <c r="R43" s="37">
        <f t="shared" si="4"/>
        <v>0</v>
      </c>
    </row>
    <row r="44" spans="1:19" s="5" customFormat="1" ht="10.5" customHeight="1" x14ac:dyDescent="0.25">
      <c r="A44" s="17" t="s">
        <v>27</v>
      </c>
      <c r="B44" s="56" t="s">
        <v>45</v>
      </c>
      <c r="C44" s="19" t="s">
        <v>74</v>
      </c>
      <c r="D44" s="14" t="s">
        <v>63</v>
      </c>
      <c r="E44" s="22" t="s">
        <v>63</v>
      </c>
      <c r="F44" s="19" t="s">
        <v>74</v>
      </c>
      <c r="G44" s="14" t="s">
        <v>63</v>
      </c>
      <c r="H44" s="22" t="s">
        <v>63</v>
      </c>
      <c r="I44" s="19" t="s">
        <v>99</v>
      </c>
      <c r="J44" s="14" t="s">
        <v>63</v>
      </c>
      <c r="K44" s="22" t="s">
        <v>63</v>
      </c>
      <c r="L44" s="19" t="s">
        <v>78</v>
      </c>
      <c r="M44" s="14" t="s">
        <v>63</v>
      </c>
      <c r="N44" s="22" t="s">
        <v>63</v>
      </c>
      <c r="O44" s="19" t="s">
        <v>99</v>
      </c>
      <c r="P44" s="19" t="s">
        <v>78</v>
      </c>
      <c r="Q44" s="19" t="s">
        <v>74</v>
      </c>
      <c r="R44" s="37">
        <f t="shared" si="4"/>
        <v>0</v>
      </c>
    </row>
    <row r="45" spans="1:19" s="5" customFormat="1" ht="10.5" customHeight="1" x14ac:dyDescent="0.25">
      <c r="A45" s="17" t="s">
        <v>50</v>
      </c>
      <c r="B45" s="56" t="s">
        <v>45</v>
      </c>
      <c r="C45" s="18" t="s">
        <v>73</v>
      </c>
      <c r="D45" s="14" t="s">
        <v>63</v>
      </c>
      <c r="E45" s="22" t="s">
        <v>63</v>
      </c>
      <c r="F45" s="18" t="s">
        <v>73</v>
      </c>
      <c r="G45" s="14" t="s">
        <v>63</v>
      </c>
      <c r="H45" s="22" t="s">
        <v>63</v>
      </c>
      <c r="I45" s="18" t="s">
        <v>98</v>
      </c>
      <c r="J45" s="14" t="s">
        <v>63</v>
      </c>
      <c r="K45" s="22" t="s">
        <v>63</v>
      </c>
      <c r="L45" s="18" t="s">
        <v>77</v>
      </c>
      <c r="M45" s="14" t="s">
        <v>63</v>
      </c>
      <c r="N45" s="22" t="s">
        <v>63</v>
      </c>
      <c r="O45" s="18" t="s">
        <v>98</v>
      </c>
      <c r="P45" s="18" t="s">
        <v>77</v>
      </c>
      <c r="Q45" s="18" t="s">
        <v>73</v>
      </c>
      <c r="R45" s="37">
        <f t="shared" si="4"/>
        <v>0</v>
      </c>
    </row>
    <row r="46" spans="1:19" s="5" customFormat="1" ht="10.5" customHeight="1" x14ac:dyDescent="0.25">
      <c r="A46" s="17" t="s">
        <v>51</v>
      </c>
      <c r="B46" s="56" t="s">
        <v>45</v>
      </c>
      <c r="C46" s="18" t="s">
        <v>73</v>
      </c>
      <c r="D46" s="14" t="s">
        <v>63</v>
      </c>
      <c r="E46" s="22" t="s">
        <v>63</v>
      </c>
      <c r="F46" s="18" t="s">
        <v>73</v>
      </c>
      <c r="G46" s="14" t="s">
        <v>63</v>
      </c>
      <c r="H46" s="22" t="s">
        <v>63</v>
      </c>
      <c r="I46" s="18" t="s">
        <v>98</v>
      </c>
      <c r="J46" s="14" t="s">
        <v>63</v>
      </c>
      <c r="K46" s="22" t="s">
        <v>63</v>
      </c>
      <c r="L46" s="18" t="s">
        <v>77</v>
      </c>
      <c r="M46" s="14" t="s">
        <v>63</v>
      </c>
      <c r="N46" s="22" t="s">
        <v>63</v>
      </c>
      <c r="O46" s="18" t="s">
        <v>98</v>
      </c>
      <c r="P46" s="18" t="s">
        <v>77</v>
      </c>
      <c r="Q46" s="18" t="s">
        <v>73</v>
      </c>
      <c r="R46" s="37">
        <f t="shared" si="4"/>
        <v>0</v>
      </c>
    </row>
    <row r="47" spans="1:19" s="5" customFormat="1" ht="10.5" customHeight="1" x14ac:dyDescent="0.25">
      <c r="A47" s="17" t="s">
        <v>52</v>
      </c>
      <c r="B47" s="56" t="s">
        <v>45</v>
      </c>
      <c r="C47" s="18" t="s">
        <v>73</v>
      </c>
      <c r="D47" s="14" t="s">
        <v>63</v>
      </c>
      <c r="E47" s="22" t="s">
        <v>63</v>
      </c>
      <c r="F47" s="18" t="s">
        <v>73</v>
      </c>
      <c r="G47" s="14" t="s">
        <v>63</v>
      </c>
      <c r="H47" s="22" t="s">
        <v>63</v>
      </c>
      <c r="I47" s="18" t="s">
        <v>98</v>
      </c>
      <c r="J47" s="14" t="s">
        <v>63</v>
      </c>
      <c r="K47" s="22" t="s">
        <v>63</v>
      </c>
      <c r="L47" s="18" t="s">
        <v>77</v>
      </c>
      <c r="M47" s="14" t="s">
        <v>63</v>
      </c>
      <c r="N47" s="22" t="s">
        <v>63</v>
      </c>
      <c r="O47" s="18" t="s">
        <v>98</v>
      </c>
      <c r="P47" s="18" t="s">
        <v>77</v>
      </c>
      <c r="Q47" s="18" t="s">
        <v>73</v>
      </c>
      <c r="R47" s="37">
        <f t="shared" si="4"/>
        <v>0</v>
      </c>
    </row>
    <row r="48" spans="1:19" s="5" customFormat="1" ht="10.5" customHeight="1" x14ac:dyDescent="0.25">
      <c r="A48" s="17" t="s">
        <v>53</v>
      </c>
      <c r="B48" s="56" t="s">
        <v>45</v>
      </c>
      <c r="C48" s="18" t="s">
        <v>73</v>
      </c>
      <c r="D48" s="14" t="s">
        <v>63</v>
      </c>
      <c r="E48" s="22" t="s">
        <v>63</v>
      </c>
      <c r="F48" s="18" t="s">
        <v>73</v>
      </c>
      <c r="G48" s="14" t="s">
        <v>63</v>
      </c>
      <c r="H48" s="22" t="s">
        <v>63</v>
      </c>
      <c r="I48" s="18" t="s">
        <v>98</v>
      </c>
      <c r="J48" s="14" t="s">
        <v>63</v>
      </c>
      <c r="K48" s="22" t="s">
        <v>63</v>
      </c>
      <c r="L48" s="18" t="s">
        <v>77</v>
      </c>
      <c r="M48" s="14" t="s">
        <v>63</v>
      </c>
      <c r="N48" s="22" t="s">
        <v>63</v>
      </c>
      <c r="O48" s="18" t="s">
        <v>98</v>
      </c>
      <c r="P48" s="18" t="s">
        <v>77</v>
      </c>
      <c r="Q48" s="18" t="s">
        <v>73</v>
      </c>
      <c r="R48" s="37">
        <f t="shared" si="4"/>
        <v>0</v>
      </c>
    </row>
    <row r="49" spans="1:18" s="5" customFormat="1" ht="10.5" customHeight="1" x14ac:dyDescent="0.25">
      <c r="A49" s="17" t="s">
        <v>38</v>
      </c>
      <c r="B49" s="56" t="s">
        <v>45</v>
      </c>
      <c r="C49" s="19" t="s">
        <v>74</v>
      </c>
      <c r="D49" s="14" t="s">
        <v>63</v>
      </c>
      <c r="E49" s="22" t="s">
        <v>63</v>
      </c>
      <c r="F49" s="19" t="s">
        <v>74</v>
      </c>
      <c r="G49" s="14" t="s">
        <v>63</v>
      </c>
      <c r="H49" s="22" t="s">
        <v>63</v>
      </c>
      <c r="I49" s="19" t="s">
        <v>99</v>
      </c>
      <c r="J49" s="14" t="s">
        <v>63</v>
      </c>
      <c r="K49" s="22" t="s">
        <v>63</v>
      </c>
      <c r="L49" s="19" t="s">
        <v>78</v>
      </c>
      <c r="M49" s="14" t="s">
        <v>63</v>
      </c>
      <c r="N49" s="22" t="s">
        <v>63</v>
      </c>
      <c r="O49" s="19" t="s">
        <v>99</v>
      </c>
      <c r="P49" s="19" t="s">
        <v>78</v>
      </c>
      <c r="Q49" s="19" t="s">
        <v>74</v>
      </c>
      <c r="R49" s="37">
        <f t="shared" si="4"/>
        <v>0</v>
      </c>
    </row>
    <row r="50" spans="1:18" s="5" customFormat="1" ht="10.5" customHeight="1" x14ac:dyDescent="0.25">
      <c r="A50" s="17" t="s">
        <v>54</v>
      </c>
      <c r="B50" s="56" t="s">
        <v>45</v>
      </c>
      <c r="C50" s="18" t="s">
        <v>73</v>
      </c>
      <c r="D50" s="14" t="s">
        <v>63</v>
      </c>
      <c r="E50" s="22" t="s">
        <v>63</v>
      </c>
      <c r="F50" s="18" t="s">
        <v>73</v>
      </c>
      <c r="G50" s="14" t="s">
        <v>63</v>
      </c>
      <c r="H50" s="22" t="s">
        <v>63</v>
      </c>
      <c r="I50" s="18" t="s">
        <v>98</v>
      </c>
      <c r="J50" s="14" t="s">
        <v>63</v>
      </c>
      <c r="K50" s="22" t="s">
        <v>63</v>
      </c>
      <c r="L50" s="18" t="s">
        <v>77</v>
      </c>
      <c r="M50" s="14" t="s">
        <v>63</v>
      </c>
      <c r="N50" s="22" t="s">
        <v>63</v>
      </c>
      <c r="O50" s="18" t="s">
        <v>98</v>
      </c>
      <c r="P50" s="18" t="s">
        <v>77</v>
      </c>
      <c r="Q50" s="18" t="s">
        <v>73</v>
      </c>
      <c r="R50" s="37">
        <f t="shared" si="4"/>
        <v>0</v>
      </c>
    </row>
    <row r="51" spans="1:18" s="5" customFormat="1" ht="10.5" customHeight="1" x14ac:dyDescent="0.25">
      <c r="A51" s="17" t="s">
        <v>55</v>
      </c>
      <c r="B51" s="56" t="s">
        <v>45</v>
      </c>
      <c r="C51" s="18" t="s">
        <v>73</v>
      </c>
      <c r="D51" s="14" t="s">
        <v>63</v>
      </c>
      <c r="E51" s="22" t="s">
        <v>63</v>
      </c>
      <c r="F51" s="18" t="s">
        <v>73</v>
      </c>
      <c r="G51" s="14" t="s">
        <v>63</v>
      </c>
      <c r="H51" s="22" t="s">
        <v>63</v>
      </c>
      <c r="I51" s="18" t="s">
        <v>98</v>
      </c>
      <c r="J51" s="14" t="s">
        <v>63</v>
      </c>
      <c r="K51" s="22" t="s">
        <v>63</v>
      </c>
      <c r="L51" s="18" t="s">
        <v>77</v>
      </c>
      <c r="M51" s="14" t="s">
        <v>63</v>
      </c>
      <c r="N51" s="22" t="s">
        <v>63</v>
      </c>
      <c r="O51" s="18" t="s">
        <v>98</v>
      </c>
      <c r="P51" s="18" t="s">
        <v>77</v>
      </c>
      <c r="Q51" s="18" t="s">
        <v>73</v>
      </c>
      <c r="R51" s="37">
        <f t="shared" si="4"/>
        <v>0</v>
      </c>
    </row>
    <row r="52" spans="1:18" s="5" customFormat="1" ht="10.5" customHeight="1" x14ac:dyDescent="0.25">
      <c r="A52" s="17" t="s">
        <v>56</v>
      </c>
      <c r="B52" s="56" t="s">
        <v>45</v>
      </c>
      <c r="C52" s="18" t="s">
        <v>73</v>
      </c>
      <c r="D52" s="14" t="s">
        <v>63</v>
      </c>
      <c r="E52" s="22" t="s">
        <v>63</v>
      </c>
      <c r="F52" s="18" t="s">
        <v>73</v>
      </c>
      <c r="G52" s="14" t="s">
        <v>63</v>
      </c>
      <c r="H52" s="22" t="s">
        <v>63</v>
      </c>
      <c r="I52" s="18" t="s">
        <v>98</v>
      </c>
      <c r="J52" s="14" t="s">
        <v>63</v>
      </c>
      <c r="K52" s="22" t="s">
        <v>63</v>
      </c>
      <c r="L52" s="18" t="s">
        <v>77</v>
      </c>
      <c r="M52" s="14" t="s">
        <v>63</v>
      </c>
      <c r="N52" s="22" t="s">
        <v>63</v>
      </c>
      <c r="O52" s="18" t="s">
        <v>98</v>
      </c>
      <c r="P52" s="18" t="s">
        <v>77</v>
      </c>
      <c r="Q52" s="18" t="s">
        <v>73</v>
      </c>
      <c r="R52" s="37">
        <f t="shared" si="4"/>
        <v>0</v>
      </c>
    </row>
    <row r="53" spans="1:18" s="5" customFormat="1" ht="10.5" customHeight="1" x14ac:dyDescent="0.25">
      <c r="A53" s="17" t="s">
        <v>28</v>
      </c>
      <c r="B53" s="56" t="s">
        <v>45</v>
      </c>
      <c r="C53" s="18" t="s">
        <v>73</v>
      </c>
      <c r="D53" s="14" t="s">
        <v>63</v>
      </c>
      <c r="E53" s="22" t="s">
        <v>63</v>
      </c>
      <c r="F53" s="18" t="s">
        <v>73</v>
      </c>
      <c r="G53" s="14" t="s">
        <v>63</v>
      </c>
      <c r="H53" s="22" t="s">
        <v>63</v>
      </c>
      <c r="I53" s="18" t="s">
        <v>98</v>
      </c>
      <c r="J53" s="14" t="s">
        <v>63</v>
      </c>
      <c r="K53" s="22" t="s">
        <v>63</v>
      </c>
      <c r="L53" s="18" t="s">
        <v>77</v>
      </c>
      <c r="M53" s="14" t="s">
        <v>63</v>
      </c>
      <c r="N53" s="22" t="s">
        <v>63</v>
      </c>
      <c r="O53" s="18" t="s">
        <v>98</v>
      </c>
      <c r="P53" s="18" t="s">
        <v>77</v>
      </c>
      <c r="Q53" s="18" t="s">
        <v>73</v>
      </c>
      <c r="R53" s="37">
        <f t="shared" si="4"/>
        <v>0</v>
      </c>
    </row>
    <row r="54" spans="1:18" s="5" customFormat="1" ht="10.5" customHeight="1" x14ac:dyDescent="0.25">
      <c r="A54" s="17" t="s">
        <v>29</v>
      </c>
      <c r="B54" s="56" t="s">
        <v>45</v>
      </c>
      <c r="C54" s="18" t="s">
        <v>73</v>
      </c>
      <c r="D54" s="14" t="s">
        <v>63</v>
      </c>
      <c r="E54" s="22" t="s">
        <v>63</v>
      </c>
      <c r="F54" s="18" t="s">
        <v>73</v>
      </c>
      <c r="G54" s="14" t="s">
        <v>63</v>
      </c>
      <c r="H54" s="22" t="s">
        <v>63</v>
      </c>
      <c r="I54" s="18" t="s">
        <v>98</v>
      </c>
      <c r="J54" s="14" t="s">
        <v>63</v>
      </c>
      <c r="K54" s="22" t="s">
        <v>63</v>
      </c>
      <c r="L54" s="18" t="s">
        <v>77</v>
      </c>
      <c r="M54" s="14" t="s">
        <v>63</v>
      </c>
      <c r="N54" s="22" t="s">
        <v>63</v>
      </c>
      <c r="O54" s="18" t="s">
        <v>98</v>
      </c>
      <c r="P54" s="18" t="s">
        <v>77</v>
      </c>
      <c r="Q54" s="18" t="s">
        <v>73</v>
      </c>
      <c r="R54" s="37">
        <f t="shared" si="4"/>
        <v>0</v>
      </c>
    </row>
    <row r="55" spans="1:18" s="5" customFormat="1" ht="10.5" customHeight="1" x14ac:dyDescent="0.25">
      <c r="A55" s="17" t="s">
        <v>30</v>
      </c>
      <c r="B55" s="56" t="s">
        <v>45</v>
      </c>
      <c r="C55" s="18" t="s">
        <v>73</v>
      </c>
      <c r="D55" s="14" t="s">
        <v>63</v>
      </c>
      <c r="E55" s="22" t="s">
        <v>63</v>
      </c>
      <c r="F55" s="18" t="s">
        <v>73</v>
      </c>
      <c r="G55" s="14" t="s">
        <v>63</v>
      </c>
      <c r="H55" s="22" t="s">
        <v>63</v>
      </c>
      <c r="I55" s="18" t="s">
        <v>98</v>
      </c>
      <c r="J55" s="14" t="s">
        <v>63</v>
      </c>
      <c r="K55" s="22" t="s">
        <v>63</v>
      </c>
      <c r="L55" s="18" t="s">
        <v>77</v>
      </c>
      <c r="M55" s="14" t="s">
        <v>63</v>
      </c>
      <c r="N55" s="22" t="s">
        <v>63</v>
      </c>
      <c r="O55" s="18" t="s">
        <v>98</v>
      </c>
      <c r="P55" s="18" t="s">
        <v>77</v>
      </c>
      <c r="Q55" s="18" t="s">
        <v>73</v>
      </c>
      <c r="R55" s="37">
        <f t="shared" si="4"/>
        <v>0</v>
      </c>
    </row>
    <row r="56" spans="1:18" s="5" customFormat="1" ht="10.5" customHeight="1" x14ac:dyDescent="0.25">
      <c r="A56" s="17" t="s">
        <v>31</v>
      </c>
      <c r="B56" s="56" t="s">
        <v>45</v>
      </c>
      <c r="C56" s="18" t="s">
        <v>73</v>
      </c>
      <c r="D56" s="14" t="s">
        <v>63</v>
      </c>
      <c r="E56" s="22" t="s">
        <v>63</v>
      </c>
      <c r="F56" s="18" t="s">
        <v>73</v>
      </c>
      <c r="G56" s="14" t="s">
        <v>63</v>
      </c>
      <c r="H56" s="22" t="s">
        <v>63</v>
      </c>
      <c r="I56" s="18" t="s">
        <v>98</v>
      </c>
      <c r="J56" s="14" t="s">
        <v>63</v>
      </c>
      <c r="K56" s="22" t="s">
        <v>63</v>
      </c>
      <c r="L56" s="18" t="s">
        <v>77</v>
      </c>
      <c r="M56" s="14" t="s">
        <v>63</v>
      </c>
      <c r="N56" s="22" t="s">
        <v>63</v>
      </c>
      <c r="O56" s="18" t="s">
        <v>98</v>
      </c>
      <c r="P56" s="18" t="s">
        <v>77</v>
      </c>
      <c r="Q56" s="18" t="s">
        <v>73</v>
      </c>
      <c r="R56" s="37">
        <f t="shared" si="4"/>
        <v>0</v>
      </c>
    </row>
    <row r="57" spans="1:18" s="5" customFormat="1" ht="10.5" customHeight="1" x14ac:dyDescent="0.25">
      <c r="A57" s="17" t="s">
        <v>32</v>
      </c>
      <c r="B57" s="56" t="s">
        <v>45</v>
      </c>
      <c r="C57" s="18" t="s">
        <v>73</v>
      </c>
      <c r="D57" s="14" t="s">
        <v>63</v>
      </c>
      <c r="E57" s="22" t="s">
        <v>63</v>
      </c>
      <c r="F57" s="18" t="s">
        <v>73</v>
      </c>
      <c r="G57" s="14" t="s">
        <v>63</v>
      </c>
      <c r="H57" s="22" t="s">
        <v>63</v>
      </c>
      <c r="I57" s="18" t="s">
        <v>98</v>
      </c>
      <c r="J57" s="14" t="s">
        <v>63</v>
      </c>
      <c r="K57" s="22" t="s">
        <v>63</v>
      </c>
      <c r="L57" s="18" t="s">
        <v>77</v>
      </c>
      <c r="M57" s="14" t="s">
        <v>63</v>
      </c>
      <c r="N57" s="22" t="s">
        <v>63</v>
      </c>
      <c r="O57" s="18" t="s">
        <v>98</v>
      </c>
      <c r="P57" s="18" t="s">
        <v>77</v>
      </c>
      <c r="Q57" s="18" t="s">
        <v>73</v>
      </c>
      <c r="R57" s="37">
        <f t="shared" si="4"/>
        <v>0</v>
      </c>
    </row>
    <row r="58" spans="1:18" s="5" customFormat="1" ht="10.5" customHeight="1" x14ac:dyDescent="0.25">
      <c r="A58" s="17" t="s">
        <v>33</v>
      </c>
      <c r="B58" s="56" t="s">
        <v>45</v>
      </c>
      <c r="C58" s="18" t="s">
        <v>73</v>
      </c>
      <c r="D58" s="14" t="s">
        <v>63</v>
      </c>
      <c r="E58" s="22" t="s">
        <v>63</v>
      </c>
      <c r="F58" s="18" t="s">
        <v>73</v>
      </c>
      <c r="G58" s="14" t="s">
        <v>63</v>
      </c>
      <c r="H58" s="22" t="s">
        <v>63</v>
      </c>
      <c r="I58" s="18" t="s">
        <v>98</v>
      </c>
      <c r="J58" s="14" t="s">
        <v>63</v>
      </c>
      <c r="K58" s="22" t="s">
        <v>63</v>
      </c>
      <c r="L58" s="18" t="s">
        <v>77</v>
      </c>
      <c r="M58" s="14" t="s">
        <v>63</v>
      </c>
      <c r="N58" s="22" t="s">
        <v>63</v>
      </c>
      <c r="O58" s="18" t="s">
        <v>98</v>
      </c>
      <c r="P58" s="18" t="s">
        <v>77</v>
      </c>
      <c r="Q58" s="18" t="s">
        <v>73</v>
      </c>
      <c r="R58" s="37">
        <f t="shared" si="4"/>
        <v>0</v>
      </c>
    </row>
    <row r="59" spans="1:18" s="5" customFormat="1" ht="10.5" customHeight="1" x14ac:dyDescent="0.25">
      <c r="A59" s="17" t="s">
        <v>34</v>
      </c>
      <c r="B59" s="56" t="s">
        <v>45</v>
      </c>
      <c r="C59" s="18" t="s">
        <v>73</v>
      </c>
      <c r="D59" s="14" t="s">
        <v>63</v>
      </c>
      <c r="E59" s="22" t="s">
        <v>63</v>
      </c>
      <c r="F59" s="18" t="s">
        <v>73</v>
      </c>
      <c r="G59" s="14" t="s">
        <v>63</v>
      </c>
      <c r="H59" s="22" t="s">
        <v>63</v>
      </c>
      <c r="I59" s="18" t="s">
        <v>98</v>
      </c>
      <c r="J59" s="14" t="s">
        <v>63</v>
      </c>
      <c r="K59" s="22" t="s">
        <v>63</v>
      </c>
      <c r="L59" s="18" t="s">
        <v>77</v>
      </c>
      <c r="M59" s="14" t="s">
        <v>63</v>
      </c>
      <c r="N59" s="22" t="s">
        <v>63</v>
      </c>
      <c r="O59" s="18" t="s">
        <v>98</v>
      </c>
      <c r="P59" s="18" t="s">
        <v>77</v>
      </c>
      <c r="Q59" s="18" t="s">
        <v>73</v>
      </c>
      <c r="R59" s="37">
        <f t="shared" si="4"/>
        <v>0</v>
      </c>
    </row>
    <row r="60" spans="1:18" s="5" customFormat="1" ht="10.5" customHeight="1" x14ac:dyDescent="0.25">
      <c r="A60" s="17" t="s">
        <v>35</v>
      </c>
      <c r="B60" s="56" t="s">
        <v>45</v>
      </c>
      <c r="C60" s="18" t="s">
        <v>73</v>
      </c>
      <c r="D60" s="14" t="s">
        <v>63</v>
      </c>
      <c r="E60" s="22" t="s">
        <v>63</v>
      </c>
      <c r="F60" s="18" t="s">
        <v>73</v>
      </c>
      <c r="G60" s="14" t="s">
        <v>63</v>
      </c>
      <c r="H60" s="22" t="s">
        <v>63</v>
      </c>
      <c r="I60" s="18" t="s">
        <v>98</v>
      </c>
      <c r="J60" s="14" t="s">
        <v>63</v>
      </c>
      <c r="K60" s="22" t="s">
        <v>63</v>
      </c>
      <c r="L60" s="18" t="s">
        <v>77</v>
      </c>
      <c r="M60" s="14" t="s">
        <v>63</v>
      </c>
      <c r="N60" s="22" t="s">
        <v>63</v>
      </c>
      <c r="O60" s="18" t="s">
        <v>98</v>
      </c>
      <c r="P60" s="18" t="s">
        <v>77</v>
      </c>
      <c r="Q60" s="18" t="s">
        <v>73</v>
      </c>
      <c r="R60" s="37">
        <f t="shared" si="4"/>
        <v>0</v>
      </c>
    </row>
    <row r="61" spans="1:18" s="5" customFormat="1" ht="10.5" customHeight="1" x14ac:dyDescent="0.25">
      <c r="A61" s="17" t="s">
        <v>36</v>
      </c>
      <c r="B61" s="56" t="s">
        <v>45</v>
      </c>
      <c r="C61" s="19" t="s">
        <v>74</v>
      </c>
      <c r="D61" s="14" t="s">
        <v>63</v>
      </c>
      <c r="E61" s="22" t="s">
        <v>63</v>
      </c>
      <c r="F61" s="19" t="s">
        <v>74</v>
      </c>
      <c r="G61" s="14" t="s">
        <v>63</v>
      </c>
      <c r="H61" s="22" t="s">
        <v>63</v>
      </c>
      <c r="I61" s="19" t="s">
        <v>99</v>
      </c>
      <c r="J61" s="14" t="s">
        <v>63</v>
      </c>
      <c r="K61" s="22" t="s">
        <v>63</v>
      </c>
      <c r="L61" s="19" t="s">
        <v>78</v>
      </c>
      <c r="M61" s="14" t="s">
        <v>63</v>
      </c>
      <c r="N61" s="22" t="s">
        <v>63</v>
      </c>
      <c r="O61" s="19" t="s">
        <v>99</v>
      </c>
      <c r="P61" s="19" t="s">
        <v>78</v>
      </c>
      <c r="Q61" s="19" t="s">
        <v>74</v>
      </c>
      <c r="R61" s="37">
        <f t="shared" si="4"/>
        <v>0</v>
      </c>
    </row>
    <row r="62" spans="1:18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86</v>
      </c>
      <c r="G62" s="14" t="s">
        <v>63</v>
      </c>
      <c r="H62" s="22" t="s">
        <v>63</v>
      </c>
      <c r="I62" s="20" t="s">
        <v>84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84</v>
      </c>
      <c r="P62" s="20" t="s">
        <v>71</v>
      </c>
      <c r="Q62" s="20" t="s">
        <v>86</v>
      </c>
      <c r="R62" s="37">
        <f t="shared" si="4"/>
        <v>0</v>
      </c>
    </row>
    <row r="63" spans="1:18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88</v>
      </c>
      <c r="G63" s="81" t="s">
        <v>63</v>
      </c>
      <c r="H63" s="82" t="s">
        <v>63</v>
      </c>
      <c r="I63" s="80" t="s">
        <v>92</v>
      </c>
      <c r="J63" s="81" t="s">
        <v>63</v>
      </c>
      <c r="K63" s="82" t="s">
        <v>63</v>
      </c>
      <c r="L63" s="80" t="s">
        <v>87</v>
      </c>
      <c r="M63" s="81" t="s">
        <v>63</v>
      </c>
      <c r="N63" s="82" t="s">
        <v>63</v>
      </c>
      <c r="O63" s="80" t="s">
        <v>92</v>
      </c>
      <c r="P63" s="80" t="s">
        <v>75</v>
      </c>
      <c r="Q63" s="80" t="s">
        <v>87</v>
      </c>
      <c r="R63" s="83">
        <f>COUNT(C63:N63)</f>
        <v>0</v>
      </c>
    </row>
    <row r="64" spans="1:18" s="5" customFormat="1" ht="13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9:9" ht="13.5" customHeight="1" x14ac:dyDescent="0.25">
      <c r="I65" s="5"/>
    </row>
  </sheetData>
  <sheetProtection password="CB49" sheet="1" objects="1" scenarios="1"/>
  <mergeCells count="18">
    <mergeCell ref="A1:R1"/>
    <mergeCell ref="A2:R2"/>
    <mergeCell ref="A3:R3"/>
    <mergeCell ref="A4:R4"/>
    <mergeCell ref="C12:N12"/>
    <mergeCell ref="B5:F5"/>
    <mergeCell ref="G5:R5"/>
    <mergeCell ref="B6:F6"/>
    <mergeCell ref="G6:R6"/>
    <mergeCell ref="A7:R7"/>
    <mergeCell ref="C36:E36"/>
    <mergeCell ref="F36:H36"/>
    <mergeCell ref="I36:K36"/>
    <mergeCell ref="L36:N36"/>
    <mergeCell ref="A8:R8"/>
    <mergeCell ref="A9:R9"/>
    <mergeCell ref="A10:R10"/>
    <mergeCell ref="A11:R11"/>
  </mergeCells>
  <phoneticPr fontId="0" type="noConversion"/>
  <conditionalFormatting sqref="A37:E63 A28:D28 K28:M28 G37:K63 A14:R16 A19:F19 A17:G17 K17 O17:R17 M37:O61 M62:P63 R37:R63 A29:R34 H18:R19 A20:R27 O28:R28 A18:E18">
    <cfRule type="expression" dxfId="293" priority="20">
      <formula>MOD(ROW(),2)=0</formula>
    </cfRule>
  </conditionalFormatting>
  <conditionalFormatting sqref="E28">
    <cfRule type="expression" dxfId="292" priority="19">
      <formula>MOD(ROW(),2)=0</formula>
    </cfRule>
  </conditionalFormatting>
  <conditionalFormatting sqref="F28">
    <cfRule type="expression" dxfId="291" priority="18">
      <formula>MOD(ROW(),2)=0</formula>
    </cfRule>
  </conditionalFormatting>
  <conditionalFormatting sqref="F37:F63">
    <cfRule type="expression" dxfId="290" priority="17">
      <formula>MOD(ROW(),2)=0</formula>
    </cfRule>
  </conditionalFormatting>
  <conditionalFormatting sqref="G28">
    <cfRule type="expression" dxfId="289" priority="16">
      <formula>MOD(ROW(),2)=0</formula>
    </cfRule>
  </conditionalFormatting>
  <conditionalFormatting sqref="H17">
    <cfRule type="expression" dxfId="288" priority="15">
      <formula>MOD(ROW(),2)=0</formula>
    </cfRule>
  </conditionalFormatting>
  <conditionalFormatting sqref="H28">
    <cfRule type="expression" dxfId="287" priority="14">
      <formula>MOD(ROW(),2)=0</formula>
    </cfRule>
  </conditionalFormatting>
  <conditionalFormatting sqref="I28">
    <cfRule type="expression" dxfId="286" priority="13">
      <formula>MOD(ROW(),2)=0</formula>
    </cfRule>
  </conditionalFormatting>
  <conditionalFormatting sqref="I17">
    <cfRule type="expression" dxfId="285" priority="12">
      <formula>MOD(ROW(),2)=0</formula>
    </cfRule>
  </conditionalFormatting>
  <conditionalFormatting sqref="J28">
    <cfRule type="expression" dxfId="284" priority="11">
      <formula>MOD(ROW(),2)=0</formula>
    </cfRule>
  </conditionalFormatting>
  <conditionalFormatting sqref="J17">
    <cfRule type="expression" dxfId="283" priority="10">
      <formula>MOD(ROW(),2)=0</formula>
    </cfRule>
  </conditionalFormatting>
  <conditionalFormatting sqref="L17">
    <cfRule type="expression" dxfId="282" priority="9">
      <formula>MOD(ROW(),2)=0</formula>
    </cfRule>
  </conditionalFormatting>
  <conditionalFormatting sqref="L37:L63">
    <cfRule type="expression" dxfId="281" priority="8">
      <formula>MOD(ROW(),2)=0</formula>
    </cfRule>
  </conditionalFormatting>
  <conditionalFormatting sqref="P37:P61">
    <cfRule type="expression" dxfId="280" priority="7">
      <formula>MOD(ROW(),2)=0</formula>
    </cfRule>
  </conditionalFormatting>
  <conditionalFormatting sqref="Q37:Q61">
    <cfRule type="expression" dxfId="279" priority="6">
      <formula>MOD(ROW(),2)=0</formula>
    </cfRule>
  </conditionalFormatting>
  <conditionalFormatting sqref="Q62">
    <cfRule type="expression" dxfId="278" priority="5">
      <formula>MOD(ROW(),2)=0</formula>
    </cfRule>
  </conditionalFormatting>
  <conditionalFormatting sqref="Q63">
    <cfRule type="expression" dxfId="277" priority="4">
      <formula>MOD(ROW(),2)=0</formula>
    </cfRule>
  </conditionalFormatting>
  <conditionalFormatting sqref="M17">
    <cfRule type="expression" dxfId="276" priority="3">
      <formula>MOD(ROW(),2)=0</formula>
    </cfRule>
  </conditionalFormatting>
  <conditionalFormatting sqref="N17">
    <cfRule type="expression" dxfId="275" priority="2">
      <formula>MOD(ROW(),2)=0</formula>
    </cfRule>
  </conditionalFormatting>
  <conditionalFormatting sqref="N28">
    <cfRule type="expression" dxfId="274" priority="1">
      <formula>MOD(ROW(),2)=0</formula>
    </cfRule>
  </conditionalFormatting>
  <printOptions horizontalCentered="1"/>
  <pageMargins left="0.25" right="0.25" top="0.25" bottom="0.25" header="0.3" footer="0.3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zoomScale="140" zoomScaleNormal="140" workbookViewId="0">
      <pane ySplit="12" topLeftCell="A13" activePane="bottomLeft" state="frozen"/>
      <selection pane="bottomLeft" activeCell="Q15" sqref="Q15"/>
    </sheetView>
  </sheetViews>
  <sheetFormatPr defaultColWidth="9.109375" defaultRowHeight="11.25" customHeight="1" x14ac:dyDescent="0.25"/>
  <cols>
    <col min="1" max="1" width="12.6640625" style="5" customWidth="1"/>
    <col min="2" max="2" width="3.5546875" style="3" customWidth="1"/>
    <col min="3" max="17" width="5.33203125" style="1" customWidth="1"/>
    <col min="18" max="18" width="4.44140625" style="1" customWidth="1"/>
    <col min="19" max="16384" width="9.109375" style="2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94" customFormat="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ht="12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ht="9" customHeight="1" x14ac:dyDescent="0.25">
      <c r="A10" s="124" t="s">
        <v>113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5" customFormat="1" ht="9.75" customHeight="1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10.5" customHeight="1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  <c r="S12" s="6"/>
      <c r="T12" s="6"/>
    </row>
    <row r="13" spans="1:21" ht="10.5" customHeight="1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T13" s="7"/>
      <c r="U13" s="8"/>
    </row>
    <row r="14" spans="1:21" ht="10.5" customHeight="1" thickTop="1" x14ac:dyDescent="0.25">
      <c r="A14" s="53" t="s">
        <v>58</v>
      </c>
      <c r="B14" s="54" t="s">
        <v>1</v>
      </c>
      <c r="C14" s="16">
        <v>8.6</v>
      </c>
      <c r="D14" s="16">
        <v>8.5</v>
      </c>
      <c r="E14" s="16">
        <v>7.68</v>
      </c>
      <c r="F14" s="16">
        <v>5.8</v>
      </c>
      <c r="G14" s="16">
        <v>5.4</v>
      </c>
      <c r="H14" s="16">
        <v>4.1100000000000003</v>
      </c>
      <c r="I14" s="16">
        <v>5.47</v>
      </c>
      <c r="J14" s="16">
        <v>5.3</v>
      </c>
      <c r="K14" s="16">
        <v>5.0599999999999996</v>
      </c>
      <c r="L14" s="16">
        <v>7.29</v>
      </c>
      <c r="M14" s="16">
        <v>8.33</v>
      </c>
      <c r="N14" s="23">
        <v>7.56</v>
      </c>
      <c r="O14" s="45">
        <f>MAX(C14:N14)</f>
        <v>8.6</v>
      </c>
      <c r="P14" s="50">
        <f t="shared" ref="P14:P34" si="0">MIN(C14:N14)</f>
        <v>4.1100000000000003</v>
      </c>
      <c r="Q14" s="26">
        <f t="shared" ref="Q14:Q34" si="1">AVERAGE(C14:N14)</f>
        <v>6.5916666666666677</v>
      </c>
      <c r="R14" s="43">
        <f t="shared" ref="R14:R34" si="2">COUNT(C14:N14)</f>
        <v>12</v>
      </c>
      <c r="T14" s="7"/>
      <c r="U14" s="8"/>
    </row>
    <row r="15" spans="1:21" ht="10.5" customHeight="1" x14ac:dyDescent="0.25">
      <c r="A15" s="17" t="s">
        <v>0</v>
      </c>
      <c r="B15" s="55" t="s">
        <v>3</v>
      </c>
      <c r="C15" s="66">
        <v>6.8</v>
      </c>
      <c r="D15" s="66">
        <v>6.9</v>
      </c>
      <c r="E15" s="66">
        <v>6.85</v>
      </c>
      <c r="F15" s="66">
        <v>6.03</v>
      </c>
      <c r="G15" s="66">
        <v>5.94</v>
      </c>
      <c r="H15" s="66">
        <v>6.35</v>
      </c>
      <c r="I15" s="66">
        <v>6.7</v>
      </c>
      <c r="J15" s="66">
        <v>5.7</v>
      </c>
      <c r="K15" s="66">
        <v>6.15</v>
      </c>
      <c r="L15" s="66">
        <v>5.86</v>
      </c>
      <c r="M15" s="66">
        <v>6.1</v>
      </c>
      <c r="N15" s="67">
        <v>6.02</v>
      </c>
      <c r="O15" s="40">
        <f t="shared" ref="O15:O34" si="3">MAX(C15:N15)</f>
        <v>6.9</v>
      </c>
      <c r="P15" s="68">
        <f t="shared" si="0"/>
        <v>5.7</v>
      </c>
      <c r="Q15" s="63">
        <f t="shared" si="1"/>
        <v>6.2833333333333323</v>
      </c>
      <c r="R15" s="37">
        <f t="shared" si="2"/>
        <v>12</v>
      </c>
      <c r="T15" s="7"/>
      <c r="U15" s="8"/>
    </row>
    <row r="16" spans="1:21" s="5" customFormat="1" ht="10.5" customHeight="1" x14ac:dyDescent="0.25">
      <c r="A16" s="17" t="s">
        <v>4</v>
      </c>
      <c r="B16" s="55" t="s">
        <v>2</v>
      </c>
      <c r="C16" s="15">
        <v>11.4</v>
      </c>
      <c r="D16" s="15">
        <v>9</v>
      </c>
      <c r="E16" s="15">
        <v>12</v>
      </c>
      <c r="F16" s="15">
        <v>18.8</v>
      </c>
      <c r="G16" s="15">
        <v>21.9</v>
      </c>
      <c r="H16" s="15">
        <v>25.1</v>
      </c>
      <c r="I16" s="15">
        <v>25</v>
      </c>
      <c r="J16" s="15">
        <v>24.4</v>
      </c>
      <c r="K16" s="15">
        <v>23.1</v>
      </c>
      <c r="L16" s="15">
        <v>14.3</v>
      </c>
      <c r="M16" s="15">
        <v>11</v>
      </c>
      <c r="N16" s="24">
        <v>9.6</v>
      </c>
      <c r="O16" s="41">
        <f t="shared" si="3"/>
        <v>25.1</v>
      </c>
      <c r="P16" s="49">
        <f t="shared" si="0"/>
        <v>9</v>
      </c>
      <c r="Q16" s="27">
        <f t="shared" si="1"/>
        <v>17.133333333333333</v>
      </c>
      <c r="R16" s="37">
        <f t="shared" si="2"/>
        <v>12</v>
      </c>
      <c r="S16" s="3"/>
    </row>
    <row r="17" spans="1:21" s="5" customFormat="1" ht="10.5" customHeight="1" x14ac:dyDescent="0.25">
      <c r="A17" s="17" t="s">
        <v>46</v>
      </c>
      <c r="B17" s="56" t="s">
        <v>39</v>
      </c>
      <c r="C17" s="69" t="s">
        <v>76</v>
      </c>
      <c r="D17" s="70" t="s">
        <v>76</v>
      </c>
      <c r="E17" s="70" t="s">
        <v>76</v>
      </c>
      <c r="F17" s="70">
        <v>11</v>
      </c>
      <c r="G17" s="70">
        <v>16</v>
      </c>
      <c r="H17" s="70">
        <v>24</v>
      </c>
      <c r="I17" s="70" t="s">
        <v>76</v>
      </c>
      <c r="J17" s="70">
        <v>12</v>
      </c>
      <c r="K17" s="70">
        <v>13</v>
      </c>
      <c r="L17" s="70" t="s">
        <v>76</v>
      </c>
      <c r="M17" s="70" t="s">
        <v>76</v>
      </c>
      <c r="N17" s="69">
        <v>11</v>
      </c>
      <c r="O17" s="71">
        <f t="shared" si="3"/>
        <v>24</v>
      </c>
      <c r="P17" s="62">
        <f t="shared" si="0"/>
        <v>11</v>
      </c>
      <c r="Q17" s="72">
        <f t="shared" si="1"/>
        <v>14.5</v>
      </c>
      <c r="R17" s="31">
        <f t="shared" si="2"/>
        <v>6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0.13</v>
      </c>
      <c r="D18" s="64">
        <v>0.28000000000000003</v>
      </c>
      <c r="E18" s="64">
        <v>8.5000000000000006E-2</v>
      </c>
      <c r="F18" s="91">
        <v>7.6999999999999999E-2</v>
      </c>
      <c r="G18" s="92">
        <v>8.3000000000000004E-2</v>
      </c>
      <c r="H18" s="64">
        <v>0.15</v>
      </c>
      <c r="I18" s="64">
        <v>5.5E-2</v>
      </c>
      <c r="J18" s="64">
        <v>0.12</v>
      </c>
      <c r="K18" s="64">
        <v>8.5000000000000006E-2</v>
      </c>
      <c r="L18" s="64">
        <v>5.6000000000000001E-2</v>
      </c>
      <c r="M18" s="64">
        <v>5.5E-2</v>
      </c>
      <c r="N18" s="34">
        <v>4.3999999999999997E-2</v>
      </c>
      <c r="O18" s="39">
        <f>MAX(C18:N18)</f>
        <v>0.28000000000000003</v>
      </c>
      <c r="P18" s="35">
        <f t="shared" si="0"/>
        <v>4.3999999999999997E-2</v>
      </c>
      <c r="Q18" s="36">
        <f>AVERAGE(C18:N18)</f>
        <v>0.10166666666666668</v>
      </c>
      <c r="R18" s="31">
        <f>COUNT(C18:N18)</f>
        <v>12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>
        <v>0.02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>
        <f>MAX(C19:N19)</f>
        <v>0.02</v>
      </c>
      <c r="P19" s="35">
        <f t="shared" si="0"/>
        <v>0.02</v>
      </c>
      <c r="Q19" s="36">
        <f>AVERAGE(C19:N19)</f>
        <v>0.02</v>
      </c>
      <c r="R19" s="31">
        <f>COUNT(C19:N19)</f>
        <v>1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2.4E-2</v>
      </c>
      <c r="D20" s="64">
        <v>2.5999999999999999E-2</v>
      </c>
      <c r="E20" s="64">
        <v>1.7999999999999999E-2</v>
      </c>
      <c r="F20" s="64">
        <v>0.12</v>
      </c>
      <c r="G20" s="64">
        <v>5.8000000000000003E-2</v>
      </c>
      <c r="H20" s="64">
        <v>0.11</v>
      </c>
      <c r="I20" s="64">
        <v>5.7000000000000002E-2</v>
      </c>
      <c r="J20" s="64">
        <v>0.03</v>
      </c>
      <c r="K20" s="64">
        <v>0.04</v>
      </c>
      <c r="L20" s="64">
        <v>2.5000000000000001E-2</v>
      </c>
      <c r="M20" s="64">
        <v>2.3E-2</v>
      </c>
      <c r="N20" s="34">
        <v>0.02</v>
      </c>
      <c r="O20" s="39">
        <f t="shared" si="3"/>
        <v>0.12</v>
      </c>
      <c r="P20" s="35">
        <f t="shared" si="0"/>
        <v>1.7999999999999999E-2</v>
      </c>
      <c r="Q20" s="36">
        <f t="shared" si="1"/>
        <v>4.5916666666666661E-2</v>
      </c>
      <c r="R20" s="37">
        <f t="shared" si="2"/>
        <v>12</v>
      </c>
      <c r="S20" s="3"/>
    </row>
    <row r="21" spans="1:21" ht="10.5" customHeight="1" x14ac:dyDescent="0.25">
      <c r="A21" s="17" t="s">
        <v>64</v>
      </c>
      <c r="B21" s="56" t="s">
        <v>39</v>
      </c>
      <c r="C21" s="73">
        <v>5.2</v>
      </c>
      <c r="D21" s="15">
        <v>5.2</v>
      </c>
      <c r="E21" s="15">
        <v>5.7</v>
      </c>
      <c r="F21" s="15">
        <v>8.9</v>
      </c>
      <c r="G21" s="15">
        <v>10</v>
      </c>
      <c r="H21" s="15">
        <v>8.1</v>
      </c>
      <c r="I21" s="15">
        <v>7.6</v>
      </c>
      <c r="J21" s="15">
        <v>9</v>
      </c>
      <c r="K21" s="15">
        <v>9.4</v>
      </c>
      <c r="L21" s="15">
        <v>4.4000000000000004</v>
      </c>
      <c r="M21" s="15">
        <v>3.7</v>
      </c>
      <c r="N21" s="74">
        <v>4.8</v>
      </c>
      <c r="O21" s="41">
        <f t="shared" si="3"/>
        <v>10</v>
      </c>
      <c r="P21" s="75">
        <f t="shared" si="0"/>
        <v>3.7</v>
      </c>
      <c r="Q21" s="27">
        <f t="shared" si="1"/>
        <v>6.8333333333333348</v>
      </c>
      <c r="R21" s="31">
        <f t="shared" si="2"/>
        <v>12</v>
      </c>
      <c r="T21" s="7"/>
      <c r="U21" s="8"/>
    </row>
    <row r="22" spans="1:21" ht="10.5" customHeight="1" x14ac:dyDescent="0.25">
      <c r="A22" s="17" t="s">
        <v>6</v>
      </c>
      <c r="B22" s="56" t="s">
        <v>39</v>
      </c>
      <c r="C22" s="9">
        <v>0.15590000000000001</v>
      </c>
      <c r="D22" s="9">
        <v>0.1799</v>
      </c>
      <c r="E22" s="9">
        <v>0.11459999999999999</v>
      </c>
      <c r="F22" s="9">
        <v>0.1108</v>
      </c>
      <c r="G22" s="9">
        <v>0.21959999999999999</v>
      </c>
      <c r="H22" s="9">
        <v>8.6300000000000002E-2</v>
      </c>
      <c r="I22" s="9">
        <v>7.0900000000000005E-2</v>
      </c>
      <c r="J22" s="9">
        <v>4.9700000000000001E-2</v>
      </c>
      <c r="K22" s="9">
        <v>0.12470000000000001</v>
      </c>
      <c r="L22" s="9">
        <v>5.28E-2</v>
      </c>
      <c r="M22" s="9">
        <v>4.2200000000000001E-2</v>
      </c>
      <c r="N22" s="42">
        <v>4.9700000000000001E-2</v>
      </c>
      <c r="O22" s="46">
        <f t="shared" si="3"/>
        <v>0.21959999999999999</v>
      </c>
      <c r="P22" s="25">
        <f t="shared" si="0"/>
        <v>4.2200000000000001E-2</v>
      </c>
      <c r="Q22" s="28">
        <f t="shared" si="1"/>
        <v>0.10475833333333333</v>
      </c>
      <c r="R22" s="37">
        <f t="shared" si="2"/>
        <v>12</v>
      </c>
      <c r="T22" s="7"/>
      <c r="U22" s="8"/>
    </row>
    <row r="23" spans="1:2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>COUNT(C23:N23)</f>
        <v>0</v>
      </c>
      <c r="T23" s="7"/>
      <c r="U23" s="8"/>
    </row>
    <row r="24" spans="1:2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>
        <v>6.9999999999999999E-4</v>
      </c>
      <c r="F24" s="9">
        <v>6.9999999999999999E-4</v>
      </c>
      <c r="G24" s="9" t="s">
        <v>79</v>
      </c>
      <c r="H24" s="9" t="s">
        <v>79</v>
      </c>
      <c r="I24" s="9" t="s">
        <v>79</v>
      </c>
      <c r="J24" s="9" t="s">
        <v>79</v>
      </c>
      <c r="K24" s="9" t="s">
        <v>79</v>
      </c>
      <c r="L24" s="9" t="s">
        <v>79</v>
      </c>
      <c r="M24" s="9" t="s">
        <v>79</v>
      </c>
      <c r="N24" s="9" t="s">
        <v>79</v>
      </c>
      <c r="O24" s="47">
        <f>MAX(C24:N24)</f>
        <v>6.9999999999999999E-4</v>
      </c>
      <c r="P24" s="25">
        <f>MIN(C24:N24)</f>
        <v>6.9999999999999999E-4</v>
      </c>
      <c r="Q24" s="28">
        <f>AVERAGE(C24:N24)</f>
        <v>6.9999999999999999E-4</v>
      </c>
      <c r="R24" s="37">
        <f>COUNT(C24:N24)</f>
        <v>2</v>
      </c>
      <c r="T24" s="7"/>
      <c r="U24" s="8"/>
    </row>
    <row r="25" spans="1:2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2.5000000000000001E-3</v>
      </c>
      <c r="L25" s="9">
        <v>1.1000000000000001E-3</v>
      </c>
      <c r="M25" s="9" t="s">
        <v>80</v>
      </c>
      <c r="N25" s="9" t="s">
        <v>80</v>
      </c>
      <c r="O25" s="47">
        <f>MAX(C25:N25)</f>
        <v>2.5000000000000001E-3</v>
      </c>
      <c r="P25" s="25">
        <f>MIN(C25:N25)</f>
        <v>1.1000000000000001E-3</v>
      </c>
      <c r="Q25" s="28">
        <f>AVERAGE(C25:N25)</f>
        <v>1.8E-3</v>
      </c>
      <c r="R25" s="37">
        <f>COUNT(C25:N25)</f>
        <v>2</v>
      </c>
    </row>
    <row r="26" spans="1:21" ht="10.5" customHeight="1" x14ac:dyDescent="0.25">
      <c r="A26" s="17" t="s">
        <v>9</v>
      </c>
      <c r="B26" s="56" t="s">
        <v>39</v>
      </c>
      <c r="C26" s="9" t="s">
        <v>80</v>
      </c>
      <c r="D26" s="9">
        <v>1.8E-3</v>
      </c>
      <c r="E26" s="9" t="s">
        <v>80</v>
      </c>
      <c r="F26" s="9" t="s">
        <v>80</v>
      </c>
      <c r="G26" s="9" t="s">
        <v>80</v>
      </c>
      <c r="H26" s="9" t="s">
        <v>80</v>
      </c>
      <c r="I26" s="9" t="s">
        <v>80</v>
      </c>
      <c r="J26" s="9" t="s">
        <v>80</v>
      </c>
      <c r="K26" s="9">
        <v>4.4000000000000003E-3</v>
      </c>
      <c r="L26" s="9" t="s">
        <v>80</v>
      </c>
      <c r="M26" s="9" t="s">
        <v>80</v>
      </c>
      <c r="N26" s="9" t="s">
        <v>80</v>
      </c>
      <c r="O26" s="46">
        <f>MAX(C26:N26)</f>
        <v>4.4000000000000003E-3</v>
      </c>
      <c r="P26" s="25">
        <f>MIN(C26:N26)</f>
        <v>1.8E-3</v>
      </c>
      <c r="Q26" s="28">
        <f>AVERAGE(C26:N26)</f>
        <v>3.1000000000000003E-3</v>
      </c>
      <c r="R26" s="37">
        <f>COUNT(C26:N26)</f>
        <v>2</v>
      </c>
    </row>
    <row r="27" spans="1:21" ht="10.5" customHeight="1" x14ac:dyDescent="0.25">
      <c r="A27" s="17" t="s">
        <v>10</v>
      </c>
      <c r="B27" s="56" t="s">
        <v>39</v>
      </c>
      <c r="C27" s="9">
        <v>0.73950000000000005</v>
      </c>
      <c r="D27" s="9">
        <v>1.0749</v>
      </c>
      <c r="E27" s="9">
        <v>0.85509999999999997</v>
      </c>
      <c r="F27" s="9">
        <v>2.0053999999999998</v>
      </c>
      <c r="G27" s="9">
        <v>5.0366999999999997</v>
      </c>
      <c r="H27" s="9">
        <v>2.7229000000000001</v>
      </c>
      <c r="I27" s="9">
        <v>2.5017999999999998</v>
      </c>
      <c r="J27" s="9">
        <v>1.6833</v>
      </c>
      <c r="K27" s="9">
        <v>2.5251000000000001</v>
      </c>
      <c r="L27" s="9">
        <v>1.5115000000000001</v>
      </c>
      <c r="M27" s="9">
        <v>0.7712</v>
      </c>
      <c r="N27" s="42">
        <v>0.85099999999999998</v>
      </c>
      <c r="O27" s="46">
        <f t="shared" si="3"/>
        <v>5.0366999999999997</v>
      </c>
      <c r="P27" s="25">
        <f t="shared" si="0"/>
        <v>0.73950000000000005</v>
      </c>
      <c r="Q27" s="28">
        <f t="shared" si="1"/>
        <v>1.8565333333333334</v>
      </c>
      <c r="R27" s="37">
        <f t="shared" si="2"/>
        <v>12</v>
      </c>
    </row>
    <row r="28" spans="1:21" ht="10.5" customHeight="1" x14ac:dyDescent="0.25">
      <c r="A28" s="17" t="s">
        <v>5</v>
      </c>
      <c r="B28" s="56" t="s">
        <v>45</v>
      </c>
      <c r="C28" s="21">
        <v>2.2679999999999999E-2</v>
      </c>
      <c r="D28" s="65" t="s">
        <v>67</v>
      </c>
      <c r="E28" s="65" t="s">
        <v>67</v>
      </c>
      <c r="F28" s="65" t="s">
        <v>67</v>
      </c>
      <c r="G28" s="65">
        <v>2.0080000000000001E-2</v>
      </c>
      <c r="H28" s="65" t="s">
        <v>67</v>
      </c>
      <c r="I28" s="65" t="s">
        <v>67</v>
      </c>
      <c r="J28" s="65" t="s">
        <v>67</v>
      </c>
      <c r="K28" s="65">
        <v>2.128E-2</v>
      </c>
      <c r="L28" s="65" t="s">
        <v>67</v>
      </c>
      <c r="M28" s="65" t="s">
        <v>67</v>
      </c>
      <c r="N28" s="65" t="s">
        <v>67</v>
      </c>
      <c r="O28" s="48">
        <f>MAX(C28:N28)</f>
        <v>2.2679999999999999E-2</v>
      </c>
      <c r="P28" s="84">
        <f t="shared" ref="P28" si="4">MIN(C28:N28)</f>
        <v>2.0080000000000001E-2</v>
      </c>
      <c r="Q28" s="29">
        <f t="shared" ref="Q28" si="5">AVERAGE(C28:N28)</f>
        <v>2.1346666666666667E-2</v>
      </c>
      <c r="R28" s="37">
        <f t="shared" si="2"/>
        <v>3</v>
      </c>
    </row>
    <row r="29" spans="1:21" ht="10.5" customHeight="1" x14ac:dyDescent="0.25">
      <c r="A29" s="17" t="s">
        <v>11</v>
      </c>
      <c r="B29" s="56" t="s">
        <v>39</v>
      </c>
      <c r="C29" s="9">
        <v>1.6799999999999999E-2</v>
      </c>
      <c r="D29" s="9">
        <v>3.7100000000000001E-2</v>
      </c>
      <c r="E29" s="9">
        <v>2.5000000000000001E-2</v>
      </c>
      <c r="F29" s="9">
        <v>5.3999999999999999E-2</v>
      </c>
      <c r="G29" s="9">
        <v>0.53890000000000005</v>
      </c>
      <c r="H29" s="9">
        <v>0.44979999999999998</v>
      </c>
      <c r="I29" s="9">
        <v>0.1663</v>
      </c>
      <c r="J29" s="9">
        <v>0.1196</v>
      </c>
      <c r="K29" s="9">
        <v>0.15529999999999999</v>
      </c>
      <c r="L29" s="9">
        <v>9.6199999999999994E-2</v>
      </c>
      <c r="M29" s="9">
        <v>3.1800000000000002E-2</v>
      </c>
      <c r="N29" s="42">
        <v>3.78E-2</v>
      </c>
      <c r="O29" s="46">
        <f t="shared" si="3"/>
        <v>0.53890000000000005</v>
      </c>
      <c r="P29" s="25">
        <f t="shared" si="0"/>
        <v>1.6799999999999999E-2</v>
      </c>
      <c r="Q29" s="28">
        <f t="shared" si="1"/>
        <v>0.14405000000000001</v>
      </c>
      <c r="R29" s="37">
        <f t="shared" si="2"/>
        <v>12</v>
      </c>
    </row>
    <row r="30" spans="1:2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1.12E-2</v>
      </c>
      <c r="L30" s="9" t="s">
        <v>80</v>
      </c>
      <c r="M30" s="9" t="s">
        <v>80</v>
      </c>
      <c r="N30" s="9" t="s">
        <v>80</v>
      </c>
      <c r="O30" s="46">
        <f t="shared" si="3"/>
        <v>1.12E-2</v>
      </c>
      <c r="P30" s="25">
        <f t="shared" si="0"/>
        <v>1.12E-2</v>
      </c>
      <c r="Q30" s="28">
        <f t="shared" si="1"/>
        <v>1.12E-2</v>
      </c>
      <c r="R30" s="37">
        <f t="shared" si="2"/>
        <v>1</v>
      </c>
    </row>
    <row r="31" spans="1:2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 t="s">
        <v>81</v>
      </c>
      <c r="K31" s="9" t="s">
        <v>81</v>
      </c>
      <c r="L31" s="9">
        <v>7.7999999999999996E-3</v>
      </c>
      <c r="M31" s="9" t="s">
        <v>81</v>
      </c>
      <c r="N31" s="9" t="s">
        <v>81</v>
      </c>
      <c r="O31" s="46">
        <f t="shared" ref="O31" si="6">MAX(C31:N31)</f>
        <v>7.7999999999999996E-3</v>
      </c>
      <c r="P31" s="25">
        <f t="shared" ref="P31" si="7">MIN(C31:N31)</f>
        <v>7.7999999999999996E-3</v>
      </c>
      <c r="Q31" s="28">
        <f t="shared" ref="Q31" si="8">AVERAGE(C31:N31)</f>
        <v>7.7999999999999996E-3</v>
      </c>
      <c r="R31" s="37">
        <f t="shared" si="2"/>
        <v>1</v>
      </c>
    </row>
    <row r="32" spans="1:21" ht="10.5" customHeight="1" x14ac:dyDescent="0.25">
      <c r="A32" s="17" t="s">
        <v>15</v>
      </c>
      <c r="B32" s="56" t="s">
        <v>39</v>
      </c>
      <c r="C32" s="9" t="s">
        <v>82</v>
      </c>
      <c r="D32" s="9" t="s">
        <v>82</v>
      </c>
      <c r="E32" s="9" t="s">
        <v>82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 t="s">
        <v>82</v>
      </c>
      <c r="O32" s="46" t="s">
        <v>82</v>
      </c>
      <c r="P32" s="25" t="s">
        <v>82</v>
      </c>
      <c r="Q32" s="28" t="s">
        <v>82</v>
      </c>
      <c r="R32" s="37">
        <f t="shared" si="2"/>
        <v>0</v>
      </c>
    </row>
    <row r="33" spans="1:19" ht="10.5" customHeight="1" x14ac:dyDescent="0.25">
      <c r="A33" s="17" t="s">
        <v>14</v>
      </c>
      <c r="B33" s="56" t="s">
        <v>39</v>
      </c>
      <c r="C33" s="9">
        <v>6.0000000000000001E-3</v>
      </c>
      <c r="D33" s="9">
        <v>1.6299999999999999E-2</v>
      </c>
      <c r="E33" s="9">
        <v>1.44E-2</v>
      </c>
      <c r="F33" s="9">
        <v>1.43E-2</v>
      </c>
      <c r="G33" s="9">
        <v>1.1900000000000001E-2</v>
      </c>
      <c r="H33" s="9">
        <v>2.0400000000000001E-2</v>
      </c>
      <c r="I33" s="9">
        <v>9.4000000000000004E-3</v>
      </c>
      <c r="J33" s="9">
        <v>6.4999999999999997E-3</v>
      </c>
      <c r="K33" s="9">
        <v>2.1100000000000001E-2</v>
      </c>
      <c r="L33" s="9">
        <v>1.0500000000000001E-2</v>
      </c>
      <c r="M33" s="9">
        <v>1.0200000000000001E-2</v>
      </c>
      <c r="N33" s="42">
        <v>1.0800000000000001E-2</v>
      </c>
      <c r="O33" s="46">
        <f t="shared" si="3"/>
        <v>2.1100000000000001E-2</v>
      </c>
      <c r="P33" s="25">
        <f t="shared" si="0"/>
        <v>6.0000000000000001E-3</v>
      </c>
      <c r="Q33" s="28">
        <f t="shared" si="1"/>
        <v>1.2650000000000002E-2</v>
      </c>
      <c r="R33" s="37">
        <f t="shared" si="2"/>
        <v>12</v>
      </c>
    </row>
    <row r="34" spans="1:19" s="5" customFormat="1" ht="10.5" customHeight="1" thickBot="1" x14ac:dyDescent="0.3">
      <c r="A34" s="58" t="s">
        <v>43</v>
      </c>
      <c r="B34" s="59" t="s">
        <v>1</v>
      </c>
      <c r="C34" s="32">
        <v>2</v>
      </c>
      <c r="D34" s="32">
        <v>3</v>
      </c>
      <c r="E34" s="32">
        <v>1</v>
      </c>
      <c r="F34" s="32">
        <v>3</v>
      </c>
      <c r="G34" s="32">
        <v>15</v>
      </c>
      <c r="H34" s="32">
        <v>4</v>
      </c>
      <c r="I34" s="32">
        <v>6</v>
      </c>
      <c r="J34" s="32">
        <v>4</v>
      </c>
      <c r="K34" s="32">
        <v>5</v>
      </c>
      <c r="L34" s="32">
        <v>5</v>
      </c>
      <c r="M34" s="32">
        <v>2</v>
      </c>
      <c r="N34" s="33">
        <v>2</v>
      </c>
      <c r="O34" s="44">
        <f t="shared" si="3"/>
        <v>15</v>
      </c>
      <c r="P34" s="62">
        <f t="shared" si="0"/>
        <v>1</v>
      </c>
      <c r="Q34" s="30">
        <f t="shared" si="1"/>
        <v>4.333333333333333</v>
      </c>
      <c r="R34" s="38">
        <f t="shared" si="2"/>
        <v>12</v>
      </c>
      <c r="S34" s="2"/>
    </row>
    <row r="35" spans="1:19" s="4" customFormat="1" ht="9.75" customHeight="1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</row>
    <row r="36" spans="1:19" s="5" customFormat="1" ht="10.5" customHeight="1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  <c r="S36" s="4"/>
    </row>
    <row r="37" spans="1:19" s="5" customFormat="1" ht="10.5" customHeight="1" thickTop="1" x14ac:dyDescent="0.25">
      <c r="A37" s="53" t="s">
        <v>20</v>
      </c>
      <c r="B37" s="76" t="s">
        <v>45</v>
      </c>
      <c r="C37" s="18" t="s">
        <v>77</v>
      </c>
      <c r="D37" s="14" t="s">
        <v>63</v>
      </c>
      <c r="E37" s="77" t="s">
        <v>63</v>
      </c>
      <c r="F37" s="18" t="s">
        <v>73</v>
      </c>
      <c r="G37" s="14" t="s">
        <v>63</v>
      </c>
      <c r="H37" s="77" t="s">
        <v>63</v>
      </c>
      <c r="I37" s="18" t="s">
        <v>73</v>
      </c>
      <c r="J37" s="14" t="s">
        <v>63</v>
      </c>
      <c r="K37" s="77" t="s">
        <v>63</v>
      </c>
      <c r="L37" s="18" t="s">
        <v>77</v>
      </c>
      <c r="M37" s="14" t="s">
        <v>63</v>
      </c>
      <c r="N37" s="77" t="s">
        <v>63</v>
      </c>
      <c r="O37" s="18" t="s">
        <v>73</v>
      </c>
      <c r="P37" s="18" t="s">
        <v>77</v>
      </c>
      <c r="Q37" s="18" t="s">
        <v>73</v>
      </c>
      <c r="R37" s="37">
        <f t="shared" ref="R37:R62" si="9">COUNT(C37:N37)</f>
        <v>0</v>
      </c>
      <c r="S37" s="4"/>
    </row>
    <row r="38" spans="1:19" s="5" customFormat="1" ht="10.5" customHeight="1" x14ac:dyDescent="0.25">
      <c r="A38" s="17" t="s">
        <v>21</v>
      </c>
      <c r="B38" s="56" t="s">
        <v>45</v>
      </c>
      <c r="C38" s="19" t="s">
        <v>78</v>
      </c>
      <c r="D38" s="14" t="s">
        <v>63</v>
      </c>
      <c r="E38" s="22" t="s">
        <v>63</v>
      </c>
      <c r="F38" s="19" t="s">
        <v>74</v>
      </c>
      <c r="G38" s="14" t="s">
        <v>63</v>
      </c>
      <c r="H38" s="22" t="s">
        <v>63</v>
      </c>
      <c r="I38" s="19" t="s">
        <v>74</v>
      </c>
      <c r="J38" s="14" t="s">
        <v>63</v>
      </c>
      <c r="K38" s="22" t="s">
        <v>63</v>
      </c>
      <c r="L38" s="19" t="s">
        <v>78</v>
      </c>
      <c r="M38" s="14" t="s">
        <v>63</v>
      </c>
      <c r="N38" s="22" t="s">
        <v>63</v>
      </c>
      <c r="O38" s="19" t="s">
        <v>74</v>
      </c>
      <c r="P38" s="19" t="s">
        <v>78</v>
      </c>
      <c r="Q38" s="19" t="s">
        <v>74</v>
      </c>
      <c r="R38" s="37">
        <f t="shared" si="9"/>
        <v>0</v>
      </c>
      <c r="S38" s="4"/>
    </row>
    <row r="39" spans="1:19" s="5" customFormat="1" ht="10.5" customHeight="1" x14ac:dyDescent="0.25">
      <c r="A39" s="17" t="s">
        <v>22</v>
      </c>
      <c r="B39" s="56" t="s">
        <v>45</v>
      </c>
      <c r="C39" s="19" t="s">
        <v>78</v>
      </c>
      <c r="D39" s="14" t="s">
        <v>63</v>
      </c>
      <c r="E39" s="22" t="s">
        <v>63</v>
      </c>
      <c r="F39" s="19" t="s">
        <v>74</v>
      </c>
      <c r="G39" s="14" t="s">
        <v>63</v>
      </c>
      <c r="H39" s="22" t="s">
        <v>63</v>
      </c>
      <c r="I39" s="19" t="s">
        <v>74</v>
      </c>
      <c r="J39" s="14" t="s">
        <v>63</v>
      </c>
      <c r="K39" s="22" t="s">
        <v>63</v>
      </c>
      <c r="L39" s="19" t="s">
        <v>78</v>
      </c>
      <c r="M39" s="14" t="s">
        <v>63</v>
      </c>
      <c r="N39" s="22" t="s">
        <v>63</v>
      </c>
      <c r="O39" s="19" t="s">
        <v>74</v>
      </c>
      <c r="P39" s="19" t="s">
        <v>78</v>
      </c>
      <c r="Q39" s="19" t="s">
        <v>74</v>
      </c>
      <c r="R39" s="37">
        <f t="shared" si="9"/>
        <v>0</v>
      </c>
      <c r="S39" s="4"/>
    </row>
    <row r="40" spans="1:19" s="5" customFormat="1" ht="10.5" customHeight="1" x14ac:dyDescent="0.25">
      <c r="A40" s="17" t="s">
        <v>23</v>
      </c>
      <c r="B40" s="56" t="s">
        <v>45</v>
      </c>
      <c r="C40" s="19" t="s">
        <v>78</v>
      </c>
      <c r="D40" s="14" t="s">
        <v>63</v>
      </c>
      <c r="E40" s="22" t="s">
        <v>63</v>
      </c>
      <c r="F40" s="19" t="s">
        <v>74</v>
      </c>
      <c r="G40" s="14" t="s">
        <v>63</v>
      </c>
      <c r="H40" s="22" t="s">
        <v>63</v>
      </c>
      <c r="I40" s="19" t="s">
        <v>74</v>
      </c>
      <c r="J40" s="14" t="s">
        <v>63</v>
      </c>
      <c r="K40" s="22" t="s">
        <v>63</v>
      </c>
      <c r="L40" s="19" t="s">
        <v>78</v>
      </c>
      <c r="M40" s="14" t="s">
        <v>63</v>
      </c>
      <c r="N40" s="22" t="s">
        <v>63</v>
      </c>
      <c r="O40" s="19" t="s">
        <v>74</v>
      </c>
      <c r="P40" s="19" t="s">
        <v>78</v>
      </c>
      <c r="Q40" s="19" t="s">
        <v>74</v>
      </c>
      <c r="R40" s="37">
        <f t="shared" si="9"/>
        <v>0</v>
      </c>
      <c r="S40" s="4"/>
    </row>
    <row r="41" spans="1:19" s="5" customFormat="1" ht="10.5" customHeight="1" x14ac:dyDescent="0.25">
      <c r="A41" s="17" t="s">
        <v>24</v>
      </c>
      <c r="B41" s="56" t="s">
        <v>45</v>
      </c>
      <c r="C41" s="19" t="s">
        <v>78</v>
      </c>
      <c r="D41" s="14" t="s">
        <v>63</v>
      </c>
      <c r="E41" s="22" t="s">
        <v>63</v>
      </c>
      <c r="F41" s="19" t="s">
        <v>74</v>
      </c>
      <c r="G41" s="14" t="s">
        <v>63</v>
      </c>
      <c r="H41" s="22" t="s">
        <v>63</v>
      </c>
      <c r="I41" s="19" t="s">
        <v>74</v>
      </c>
      <c r="J41" s="14" t="s">
        <v>63</v>
      </c>
      <c r="K41" s="22" t="s">
        <v>63</v>
      </c>
      <c r="L41" s="19" t="s">
        <v>78</v>
      </c>
      <c r="M41" s="14" t="s">
        <v>63</v>
      </c>
      <c r="N41" s="22" t="s">
        <v>63</v>
      </c>
      <c r="O41" s="19" t="s">
        <v>74</v>
      </c>
      <c r="P41" s="19" t="s">
        <v>78</v>
      </c>
      <c r="Q41" s="19" t="s">
        <v>74</v>
      </c>
      <c r="R41" s="37">
        <f t="shared" si="9"/>
        <v>0</v>
      </c>
      <c r="S41" s="4"/>
    </row>
    <row r="42" spans="1:19" s="5" customFormat="1" ht="10.5" customHeight="1" x14ac:dyDescent="0.25">
      <c r="A42" s="17" t="s">
        <v>25</v>
      </c>
      <c r="B42" s="56" t="s">
        <v>45</v>
      </c>
      <c r="C42" s="19" t="s">
        <v>78</v>
      </c>
      <c r="D42" s="14" t="s">
        <v>63</v>
      </c>
      <c r="E42" s="22" t="s">
        <v>63</v>
      </c>
      <c r="F42" s="19" t="s">
        <v>74</v>
      </c>
      <c r="G42" s="14" t="s">
        <v>63</v>
      </c>
      <c r="H42" s="22" t="s">
        <v>63</v>
      </c>
      <c r="I42" s="19" t="s">
        <v>74</v>
      </c>
      <c r="J42" s="14" t="s">
        <v>63</v>
      </c>
      <c r="K42" s="22" t="s">
        <v>63</v>
      </c>
      <c r="L42" s="19" t="s">
        <v>78</v>
      </c>
      <c r="M42" s="14" t="s">
        <v>63</v>
      </c>
      <c r="N42" s="22" t="s">
        <v>63</v>
      </c>
      <c r="O42" s="19" t="s">
        <v>74</v>
      </c>
      <c r="P42" s="19" t="s">
        <v>78</v>
      </c>
      <c r="Q42" s="19" t="s">
        <v>74</v>
      </c>
      <c r="R42" s="37">
        <f t="shared" si="9"/>
        <v>0</v>
      </c>
      <c r="S42" s="4"/>
    </row>
    <row r="43" spans="1:19" s="5" customFormat="1" ht="10.5" customHeight="1" x14ac:dyDescent="0.25">
      <c r="A43" s="17" t="s">
        <v>26</v>
      </c>
      <c r="B43" s="56" t="s">
        <v>45</v>
      </c>
      <c r="C43" s="19" t="s">
        <v>78</v>
      </c>
      <c r="D43" s="14" t="s">
        <v>63</v>
      </c>
      <c r="E43" s="22" t="s">
        <v>63</v>
      </c>
      <c r="F43" s="19" t="s">
        <v>74</v>
      </c>
      <c r="G43" s="14" t="s">
        <v>63</v>
      </c>
      <c r="H43" s="22" t="s">
        <v>63</v>
      </c>
      <c r="I43" s="19" t="s">
        <v>74</v>
      </c>
      <c r="J43" s="14" t="s">
        <v>63</v>
      </c>
      <c r="K43" s="22" t="s">
        <v>63</v>
      </c>
      <c r="L43" s="19" t="s">
        <v>78</v>
      </c>
      <c r="M43" s="14" t="s">
        <v>63</v>
      </c>
      <c r="N43" s="22" t="s">
        <v>63</v>
      </c>
      <c r="O43" s="19" t="s">
        <v>74</v>
      </c>
      <c r="P43" s="19" t="s">
        <v>78</v>
      </c>
      <c r="Q43" s="19" t="s">
        <v>74</v>
      </c>
      <c r="R43" s="37">
        <f t="shared" si="9"/>
        <v>0</v>
      </c>
      <c r="S43" s="4"/>
    </row>
    <row r="44" spans="1:19" s="5" customFormat="1" ht="10.5" customHeight="1" x14ac:dyDescent="0.25">
      <c r="A44" s="17" t="s">
        <v>27</v>
      </c>
      <c r="B44" s="56" t="s">
        <v>45</v>
      </c>
      <c r="C44" s="19" t="s">
        <v>78</v>
      </c>
      <c r="D44" s="14" t="s">
        <v>63</v>
      </c>
      <c r="E44" s="22" t="s">
        <v>63</v>
      </c>
      <c r="F44" s="19" t="s">
        <v>74</v>
      </c>
      <c r="G44" s="14" t="s">
        <v>63</v>
      </c>
      <c r="H44" s="22" t="s">
        <v>63</v>
      </c>
      <c r="I44" s="19" t="s">
        <v>74</v>
      </c>
      <c r="J44" s="14" t="s">
        <v>63</v>
      </c>
      <c r="K44" s="22" t="s">
        <v>63</v>
      </c>
      <c r="L44" s="19" t="s">
        <v>78</v>
      </c>
      <c r="M44" s="14" t="s">
        <v>63</v>
      </c>
      <c r="N44" s="22" t="s">
        <v>63</v>
      </c>
      <c r="O44" s="19" t="s">
        <v>74</v>
      </c>
      <c r="P44" s="19" t="s">
        <v>78</v>
      </c>
      <c r="Q44" s="19" t="s">
        <v>74</v>
      </c>
      <c r="R44" s="37">
        <f t="shared" si="9"/>
        <v>0</v>
      </c>
      <c r="S44" s="4"/>
    </row>
    <row r="45" spans="1:19" s="5" customFormat="1" ht="10.5" customHeight="1" x14ac:dyDescent="0.25">
      <c r="A45" s="17" t="s">
        <v>50</v>
      </c>
      <c r="B45" s="56" t="s">
        <v>45</v>
      </c>
      <c r="C45" s="18" t="s">
        <v>77</v>
      </c>
      <c r="D45" s="14" t="s">
        <v>63</v>
      </c>
      <c r="E45" s="22" t="s">
        <v>63</v>
      </c>
      <c r="F45" s="18" t="s">
        <v>73</v>
      </c>
      <c r="G45" s="14" t="s">
        <v>63</v>
      </c>
      <c r="H45" s="22" t="s">
        <v>63</v>
      </c>
      <c r="I45" s="18" t="s">
        <v>73</v>
      </c>
      <c r="J45" s="14" t="s">
        <v>63</v>
      </c>
      <c r="K45" s="22" t="s">
        <v>63</v>
      </c>
      <c r="L45" s="18" t="s">
        <v>77</v>
      </c>
      <c r="M45" s="14" t="s">
        <v>63</v>
      </c>
      <c r="N45" s="22" t="s">
        <v>63</v>
      </c>
      <c r="O45" s="18" t="s">
        <v>73</v>
      </c>
      <c r="P45" s="18" t="s">
        <v>77</v>
      </c>
      <c r="Q45" s="18" t="s">
        <v>73</v>
      </c>
      <c r="R45" s="37">
        <f t="shared" si="9"/>
        <v>0</v>
      </c>
      <c r="S45" s="4"/>
    </row>
    <row r="46" spans="1:19" s="5" customFormat="1" ht="10.5" customHeight="1" x14ac:dyDescent="0.25">
      <c r="A46" s="17" t="s">
        <v>51</v>
      </c>
      <c r="B46" s="56" t="s">
        <v>45</v>
      </c>
      <c r="C46" s="18" t="s">
        <v>77</v>
      </c>
      <c r="D46" s="14" t="s">
        <v>63</v>
      </c>
      <c r="E46" s="22" t="s">
        <v>63</v>
      </c>
      <c r="F46" s="18" t="s">
        <v>73</v>
      </c>
      <c r="G46" s="14" t="s">
        <v>63</v>
      </c>
      <c r="H46" s="22" t="s">
        <v>63</v>
      </c>
      <c r="I46" s="18" t="s">
        <v>73</v>
      </c>
      <c r="J46" s="14" t="s">
        <v>63</v>
      </c>
      <c r="K46" s="22" t="s">
        <v>63</v>
      </c>
      <c r="L46" s="18" t="s">
        <v>77</v>
      </c>
      <c r="M46" s="14" t="s">
        <v>63</v>
      </c>
      <c r="N46" s="22" t="s">
        <v>63</v>
      </c>
      <c r="O46" s="18" t="s">
        <v>73</v>
      </c>
      <c r="P46" s="18" t="s">
        <v>77</v>
      </c>
      <c r="Q46" s="18" t="s">
        <v>73</v>
      </c>
      <c r="R46" s="37">
        <f t="shared" si="9"/>
        <v>0</v>
      </c>
      <c r="S46" s="4"/>
    </row>
    <row r="47" spans="1:19" s="5" customFormat="1" ht="10.5" customHeight="1" x14ac:dyDescent="0.25">
      <c r="A47" s="17" t="s">
        <v>52</v>
      </c>
      <c r="B47" s="56" t="s">
        <v>45</v>
      </c>
      <c r="C47" s="18" t="s">
        <v>77</v>
      </c>
      <c r="D47" s="14" t="s">
        <v>63</v>
      </c>
      <c r="E47" s="22" t="s">
        <v>63</v>
      </c>
      <c r="F47" s="18" t="s">
        <v>73</v>
      </c>
      <c r="G47" s="14" t="s">
        <v>63</v>
      </c>
      <c r="H47" s="22" t="s">
        <v>63</v>
      </c>
      <c r="I47" s="18" t="s">
        <v>73</v>
      </c>
      <c r="J47" s="14" t="s">
        <v>63</v>
      </c>
      <c r="K47" s="22" t="s">
        <v>63</v>
      </c>
      <c r="L47" s="18" t="s">
        <v>77</v>
      </c>
      <c r="M47" s="14" t="s">
        <v>63</v>
      </c>
      <c r="N47" s="22" t="s">
        <v>63</v>
      </c>
      <c r="O47" s="18" t="s">
        <v>73</v>
      </c>
      <c r="P47" s="18" t="s">
        <v>77</v>
      </c>
      <c r="Q47" s="18" t="s">
        <v>73</v>
      </c>
      <c r="R47" s="37">
        <f t="shared" si="9"/>
        <v>0</v>
      </c>
      <c r="S47" s="4"/>
    </row>
    <row r="48" spans="1:19" s="5" customFormat="1" ht="10.5" customHeight="1" x14ac:dyDescent="0.25">
      <c r="A48" s="17" t="s">
        <v>53</v>
      </c>
      <c r="B48" s="56" t="s">
        <v>45</v>
      </c>
      <c r="C48" s="18" t="s">
        <v>77</v>
      </c>
      <c r="D48" s="14" t="s">
        <v>63</v>
      </c>
      <c r="E48" s="22" t="s">
        <v>63</v>
      </c>
      <c r="F48" s="18" t="s">
        <v>73</v>
      </c>
      <c r="G48" s="14" t="s">
        <v>63</v>
      </c>
      <c r="H48" s="22" t="s">
        <v>63</v>
      </c>
      <c r="I48" s="18" t="s">
        <v>73</v>
      </c>
      <c r="J48" s="14" t="s">
        <v>63</v>
      </c>
      <c r="K48" s="22" t="s">
        <v>63</v>
      </c>
      <c r="L48" s="18" t="s">
        <v>77</v>
      </c>
      <c r="M48" s="14" t="s">
        <v>63</v>
      </c>
      <c r="N48" s="22" t="s">
        <v>63</v>
      </c>
      <c r="O48" s="18" t="s">
        <v>73</v>
      </c>
      <c r="P48" s="18" t="s">
        <v>77</v>
      </c>
      <c r="Q48" s="18" t="s">
        <v>73</v>
      </c>
      <c r="R48" s="37">
        <f t="shared" si="9"/>
        <v>0</v>
      </c>
      <c r="S48" s="4"/>
    </row>
    <row r="49" spans="1:19" s="5" customFormat="1" ht="10.5" customHeight="1" x14ac:dyDescent="0.25">
      <c r="A49" s="17" t="s">
        <v>38</v>
      </c>
      <c r="B49" s="56" t="s">
        <v>45</v>
      </c>
      <c r="C49" s="19" t="s">
        <v>78</v>
      </c>
      <c r="D49" s="14" t="s">
        <v>63</v>
      </c>
      <c r="E49" s="22" t="s">
        <v>63</v>
      </c>
      <c r="F49" s="19" t="s">
        <v>74</v>
      </c>
      <c r="G49" s="14" t="s">
        <v>63</v>
      </c>
      <c r="H49" s="22" t="s">
        <v>63</v>
      </c>
      <c r="I49" s="19" t="s">
        <v>74</v>
      </c>
      <c r="J49" s="14" t="s">
        <v>63</v>
      </c>
      <c r="K49" s="22" t="s">
        <v>63</v>
      </c>
      <c r="L49" s="19" t="s">
        <v>78</v>
      </c>
      <c r="M49" s="14" t="s">
        <v>63</v>
      </c>
      <c r="N49" s="22" t="s">
        <v>63</v>
      </c>
      <c r="O49" s="19" t="s">
        <v>74</v>
      </c>
      <c r="P49" s="19" t="s">
        <v>78</v>
      </c>
      <c r="Q49" s="19" t="s">
        <v>74</v>
      </c>
      <c r="R49" s="37">
        <f t="shared" si="9"/>
        <v>0</v>
      </c>
      <c r="S49" s="4"/>
    </row>
    <row r="50" spans="1:19" s="5" customFormat="1" ht="10.5" customHeight="1" x14ac:dyDescent="0.25">
      <c r="A50" s="17" t="s">
        <v>54</v>
      </c>
      <c r="B50" s="56" t="s">
        <v>45</v>
      </c>
      <c r="C50" s="18" t="s">
        <v>77</v>
      </c>
      <c r="D50" s="14" t="s">
        <v>63</v>
      </c>
      <c r="E50" s="22" t="s">
        <v>63</v>
      </c>
      <c r="F50" s="18" t="s">
        <v>73</v>
      </c>
      <c r="G50" s="14" t="s">
        <v>63</v>
      </c>
      <c r="H50" s="22" t="s">
        <v>63</v>
      </c>
      <c r="I50" s="18" t="s">
        <v>73</v>
      </c>
      <c r="J50" s="14" t="s">
        <v>63</v>
      </c>
      <c r="K50" s="22" t="s">
        <v>63</v>
      </c>
      <c r="L50" s="18" t="s">
        <v>77</v>
      </c>
      <c r="M50" s="14" t="s">
        <v>63</v>
      </c>
      <c r="N50" s="22" t="s">
        <v>63</v>
      </c>
      <c r="O50" s="18" t="s">
        <v>73</v>
      </c>
      <c r="P50" s="18" t="s">
        <v>77</v>
      </c>
      <c r="Q50" s="18" t="s">
        <v>73</v>
      </c>
      <c r="R50" s="37">
        <f t="shared" si="9"/>
        <v>0</v>
      </c>
      <c r="S50" s="4"/>
    </row>
    <row r="51" spans="1:19" s="5" customFormat="1" ht="10.5" customHeight="1" x14ac:dyDescent="0.25">
      <c r="A51" s="17" t="s">
        <v>55</v>
      </c>
      <c r="B51" s="56" t="s">
        <v>45</v>
      </c>
      <c r="C51" s="18" t="s">
        <v>77</v>
      </c>
      <c r="D51" s="14" t="s">
        <v>63</v>
      </c>
      <c r="E51" s="22" t="s">
        <v>63</v>
      </c>
      <c r="F51" s="18" t="s">
        <v>73</v>
      </c>
      <c r="G51" s="14" t="s">
        <v>63</v>
      </c>
      <c r="H51" s="22" t="s">
        <v>63</v>
      </c>
      <c r="I51" s="18" t="s">
        <v>73</v>
      </c>
      <c r="J51" s="14" t="s">
        <v>63</v>
      </c>
      <c r="K51" s="22" t="s">
        <v>63</v>
      </c>
      <c r="L51" s="18" t="s">
        <v>77</v>
      </c>
      <c r="M51" s="14" t="s">
        <v>63</v>
      </c>
      <c r="N51" s="22" t="s">
        <v>63</v>
      </c>
      <c r="O51" s="18" t="s">
        <v>73</v>
      </c>
      <c r="P51" s="18" t="s">
        <v>77</v>
      </c>
      <c r="Q51" s="18" t="s">
        <v>73</v>
      </c>
      <c r="R51" s="37">
        <f t="shared" si="9"/>
        <v>0</v>
      </c>
      <c r="S51" s="4"/>
    </row>
    <row r="52" spans="1:19" s="5" customFormat="1" ht="10.5" customHeight="1" x14ac:dyDescent="0.25">
      <c r="A52" s="17" t="s">
        <v>56</v>
      </c>
      <c r="B52" s="56" t="s">
        <v>45</v>
      </c>
      <c r="C52" s="18" t="s">
        <v>77</v>
      </c>
      <c r="D52" s="14" t="s">
        <v>63</v>
      </c>
      <c r="E52" s="22" t="s">
        <v>63</v>
      </c>
      <c r="F52" s="18" t="s">
        <v>73</v>
      </c>
      <c r="G52" s="14" t="s">
        <v>63</v>
      </c>
      <c r="H52" s="22" t="s">
        <v>63</v>
      </c>
      <c r="I52" s="18" t="s">
        <v>73</v>
      </c>
      <c r="J52" s="14" t="s">
        <v>63</v>
      </c>
      <c r="K52" s="22" t="s">
        <v>63</v>
      </c>
      <c r="L52" s="18" t="s">
        <v>77</v>
      </c>
      <c r="M52" s="14" t="s">
        <v>63</v>
      </c>
      <c r="N52" s="22" t="s">
        <v>63</v>
      </c>
      <c r="O52" s="18" t="s">
        <v>73</v>
      </c>
      <c r="P52" s="18" t="s">
        <v>77</v>
      </c>
      <c r="Q52" s="18" t="s">
        <v>73</v>
      </c>
      <c r="R52" s="37">
        <f t="shared" si="9"/>
        <v>0</v>
      </c>
      <c r="S52" s="4"/>
    </row>
    <row r="53" spans="1:19" s="5" customFormat="1" ht="10.5" customHeight="1" x14ac:dyDescent="0.25">
      <c r="A53" s="17" t="s">
        <v>28</v>
      </c>
      <c r="B53" s="56" t="s">
        <v>45</v>
      </c>
      <c r="C53" s="18" t="s">
        <v>77</v>
      </c>
      <c r="D53" s="14" t="s">
        <v>63</v>
      </c>
      <c r="E53" s="22" t="s">
        <v>63</v>
      </c>
      <c r="F53" s="18" t="s">
        <v>73</v>
      </c>
      <c r="G53" s="14" t="s">
        <v>63</v>
      </c>
      <c r="H53" s="22" t="s">
        <v>63</v>
      </c>
      <c r="I53" s="18" t="s">
        <v>73</v>
      </c>
      <c r="J53" s="14" t="s">
        <v>63</v>
      </c>
      <c r="K53" s="22" t="s">
        <v>63</v>
      </c>
      <c r="L53" s="18" t="s">
        <v>77</v>
      </c>
      <c r="M53" s="14" t="s">
        <v>63</v>
      </c>
      <c r="N53" s="22" t="s">
        <v>63</v>
      </c>
      <c r="O53" s="18" t="s">
        <v>73</v>
      </c>
      <c r="P53" s="18" t="s">
        <v>77</v>
      </c>
      <c r="Q53" s="18" t="s">
        <v>73</v>
      </c>
      <c r="R53" s="37">
        <f t="shared" si="9"/>
        <v>0</v>
      </c>
      <c r="S53" s="4"/>
    </row>
    <row r="54" spans="1:19" s="5" customFormat="1" ht="10.5" customHeight="1" x14ac:dyDescent="0.25">
      <c r="A54" s="17" t="s">
        <v>29</v>
      </c>
      <c r="B54" s="56" t="s">
        <v>45</v>
      </c>
      <c r="C54" s="18" t="s">
        <v>77</v>
      </c>
      <c r="D54" s="14" t="s">
        <v>63</v>
      </c>
      <c r="E54" s="22" t="s">
        <v>63</v>
      </c>
      <c r="F54" s="18" t="s">
        <v>73</v>
      </c>
      <c r="G54" s="14" t="s">
        <v>63</v>
      </c>
      <c r="H54" s="22" t="s">
        <v>63</v>
      </c>
      <c r="I54" s="18" t="s">
        <v>73</v>
      </c>
      <c r="J54" s="14" t="s">
        <v>63</v>
      </c>
      <c r="K54" s="22" t="s">
        <v>63</v>
      </c>
      <c r="L54" s="18" t="s">
        <v>77</v>
      </c>
      <c r="M54" s="14" t="s">
        <v>63</v>
      </c>
      <c r="N54" s="22" t="s">
        <v>63</v>
      </c>
      <c r="O54" s="18" t="s">
        <v>73</v>
      </c>
      <c r="P54" s="18" t="s">
        <v>77</v>
      </c>
      <c r="Q54" s="18" t="s">
        <v>73</v>
      </c>
      <c r="R54" s="37">
        <f t="shared" si="9"/>
        <v>0</v>
      </c>
      <c r="S54" s="4"/>
    </row>
    <row r="55" spans="1:19" s="5" customFormat="1" ht="10.5" customHeight="1" x14ac:dyDescent="0.25">
      <c r="A55" s="17" t="s">
        <v>30</v>
      </c>
      <c r="B55" s="56" t="s">
        <v>45</v>
      </c>
      <c r="C55" s="18" t="s">
        <v>77</v>
      </c>
      <c r="D55" s="14" t="s">
        <v>63</v>
      </c>
      <c r="E55" s="22" t="s">
        <v>63</v>
      </c>
      <c r="F55" s="18" t="s">
        <v>73</v>
      </c>
      <c r="G55" s="14" t="s">
        <v>63</v>
      </c>
      <c r="H55" s="22" t="s">
        <v>63</v>
      </c>
      <c r="I55" s="18" t="s">
        <v>73</v>
      </c>
      <c r="J55" s="14" t="s">
        <v>63</v>
      </c>
      <c r="K55" s="22" t="s">
        <v>63</v>
      </c>
      <c r="L55" s="18" t="s">
        <v>77</v>
      </c>
      <c r="M55" s="14" t="s">
        <v>63</v>
      </c>
      <c r="N55" s="22" t="s">
        <v>63</v>
      </c>
      <c r="O55" s="18" t="s">
        <v>73</v>
      </c>
      <c r="P55" s="18" t="s">
        <v>77</v>
      </c>
      <c r="Q55" s="18" t="s">
        <v>73</v>
      </c>
      <c r="R55" s="37">
        <f t="shared" si="9"/>
        <v>0</v>
      </c>
      <c r="S55" s="4"/>
    </row>
    <row r="56" spans="1:19" s="5" customFormat="1" ht="10.5" customHeight="1" x14ac:dyDescent="0.25">
      <c r="A56" s="17" t="s">
        <v>31</v>
      </c>
      <c r="B56" s="56" t="s">
        <v>45</v>
      </c>
      <c r="C56" s="18" t="s">
        <v>77</v>
      </c>
      <c r="D56" s="14" t="s">
        <v>63</v>
      </c>
      <c r="E56" s="22" t="s">
        <v>63</v>
      </c>
      <c r="F56" s="18" t="s">
        <v>73</v>
      </c>
      <c r="G56" s="14" t="s">
        <v>63</v>
      </c>
      <c r="H56" s="22" t="s">
        <v>63</v>
      </c>
      <c r="I56" s="18" t="s">
        <v>73</v>
      </c>
      <c r="J56" s="14" t="s">
        <v>63</v>
      </c>
      <c r="K56" s="22" t="s">
        <v>63</v>
      </c>
      <c r="L56" s="18" t="s">
        <v>77</v>
      </c>
      <c r="M56" s="14" t="s">
        <v>63</v>
      </c>
      <c r="N56" s="22" t="s">
        <v>63</v>
      </c>
      <c r="O56" s="18" t="s">
        <v>73</v>
      </c>
      <c r="P56" s="18" t="s">
        <v>77</v>
      </c>
      <c r="Q56" s="18" t="s">
        <v>73</v>
      </c>
      <c r="R56" s="37">
        <f t="shared" si="9"/>
        <v>0</v>
      </c>
      <c r="S56" s="4"/>
    </row>
    <row r="57" spans="1:19" s="5" customFormat="1" ht="10.5" customHeight="1" x14ac:dyDescent="0.25">
      <c r="A57" s="17" t="s">
        <v>32</v>
      </c>
      <c r="B57" s="56" t="s">
        <v>45</v>
      </c>
      <c r="C57" s="18" t="s">
        <v>77</v>
      </c>
      <c r="D57" s="14" t="s">
        <v>63</v>
      </c>
      <c r="E57" s="22" t="s">
        <v>63</v>
      </c>
      <c r="F57" s="18" t="s">
        <v>73</v>
      </c>
      <c r="G57" s="14" t="s">
        <v>63</v>
      </c>
      <c r="H57" s="22" t="s">
        <v>63</v>
      </c>
      <c r="I57" s="18" t="s">
        <v>73</v>
      </c>
      <c r="J57" s="14" t="s">
        <v>63</v>
      </c>
      <c r="K57" s="22" t="s">
        <v>63</v>
      </c>
      <c r="L57" s="18" t="s">
        <v>77</v>
      </c>
      <c r="M57" s="14" t="s">
        <v>63</v>
      </c>
      <c r="N57" s="22" t="s">
        <v>63</v>
      </c>
      <c r="O57" s="18" t="s">
        <v>73</v>
      </c>
      <c r="P57" s="18" t="s">
        <v>77</v>
      </c>
      <c r="Q57" s="18" t="s">
        <v>73</v>
      </c>
      <c r="R57" s="37">
        <f t="shared" si="9"/>
        <v>0</v>
      </c>
      <c r="S57" s="4"/>
    </row>
    <row r="58" spans="1:19" s="5" customFormat="1" ht="10.5" customHeight="1" x14ac:dyDescent="0.25">
      <c r="A58" s="17" t="s">
        <v>33</v>
      </c>
      <c r="B58" s="56" t="s">
        <v>45</v>
      </c>
      <c r="C58" s="18" t="s">
        <v>77</v>
      </c>
      <c r="D58" s="14" t="s">
        <v>63</v>
      </c>
      <c r="E58" s="22" t="s">
        <v>63</v>
      </c>
      <c r="F58" s="18" t="s">
        <v>73</v>
      </c>
      <c r="G58" s="14" t="s">
        <v>63</v>
      </c>
      <c r="H58" s="22" t="s">
        <v>63</v>
      </c>
      <c r="I58" s="18" t="s">
        <v>73</v>
      </c>
      <c r="J58" s="14" t="s">
        <v>63</v>
      </c>
      <c r="K58" s="22" t="s">
        <v>63</v>
      </c>
      <c r="L58" s="18" t="s">
        <v>77</v>
      </c>
      <c r="M58" s="14" t="s">
        <v>63</v>
      </c>
      <c r="N58" s="22" t="s">
        <v>63</v>
      </c>
      <c r="O58" s="18" t="s">
        <v>73</v>
      </c>
      <c r="P58" s="18" t="s">
        <v>77</v>
      </c>
      <c r="Q58" s="18" t="s">
        <v>73</v>
      </c>
      <c r="R58" s="37">
        <f t="shared" si="9"/>
        <v>0</v>
      </c>
      <c r="S58" s="4"/>
    </row>
    <row r="59" spans="1:19" s="5" customFormat="1" ht="10.5" customHeight="1" x14ac:dyDescent="0.25">
      <c r="A59" s="17" t="s">
        <v>34</v>
      </c>
      <c r="B59" s="56" t="s">
        <v>45</v>
      </c>
      <c r="C59" s="18" t="s">
        <v>77</v>
      </c>
      <c r="D59" s="14" t="s">
        <v>63</v>
      </c>
      <c r="E59" s="22" t="s">
        <v>63</v>
      </c>
      <c r="F59" s="18" t="s">
        <v>73</v>
      </c>
      <c r="G59" s="14" t="s">
        <v>63</v>
      </c>
      <c r="H59" s="22" t="s">
        <v>63</v>
      </c>
      <c r="I59" s="18" t="s">
        <v>73</v>
      </c>
      <c r="J59" s="14" t="s">
        <v>63</v>
      </c>
      <c r="K59" s="22" t="s">
        <v>63</v>
      </c>
      <c r="L59" s="18" t="s">
        <v>77</v>
      </c>
      <c r="M59" s="14" t="s">
        <v>63</v>
      </c>
      <c r="N59" s="22" t="s">
        <v>63</v>
      </c>
      <c r="O59" s="18" t="s">
        <v>73</v>
      </c>
      <c r="P59" s="18" t="s">
        <v>77</v>
      </c>
      <c r="Q59" s="18" t="s">
        <v>73</v>
      </c>
      <c r="R59" s="37">
        <f t="shared" si="9"/>
        <v>0</v>
      </c>
      <c r="S59" s="4"/>
    </row>
    <row r="60" spans="1:19" s="5" customFormat="1" ht="10.5" customHeight="1" x14ac:dyDescent="0.25">
      <c r="A60" s="17" t="s">
        <v>35</v>
      </c>
      <c r="B60" s="56" t="s">
        <v>45</v>
      </c>
      <c r="C60" s="18" t="s">
        <v>77</v>
      </c>
      <c r="D60" s="14" t="s">
        <v>63</v>
      </c>
      <c r="E60" s="22" t="s">
        <v>63</v>
      </c>
      <c r="F60" s="18" t="s">
        <v>73</v>
      </c>
      <c r="G60" s="14" t="s">
        <v>63</v>
      </c>
      <c r="H60" s="22" t="s">
        <v>63</v>
      </c>
      <c r="I60" s="18" t="s">
        <v>73</v>
      </c>
      <c r="J60" s="14" t="s">
        <v>63</v>
      </c>
      <c r="K60" s="22" t="s">
        <v>63</v>
      </c>
      <c r="L60" s="18" t="s">
        <v>77</v>
      </c>
      <c r="M60" s="14" t="s">
        <v>63</v>
      </c>
      <c r="N60" s="22" t="s">
        <v>63</v>
      </c>
      <c r="O60" s="18" t="s">
        <v>73</v>
      </c>
      <c r="P60" s="18" t="s">
        <v>77</v>
      </c>
      <c r="Q60" s="18" t="s">
        <v>73</v>
      </c>
      <c r="R60" s="37">
        <f t="shared" si="9"/>
        <v>0</v>
      </c>
      <c r="S60" s="4"/>
    </row>
    <row r="61" spans="1:19" s="5" customFormat="1" ht="10.5" customHeight="1" x14ac:dyDescent="0.25">
      <c r="A61" s="17" t="s">
        <v>36</v>
      </c>
      <c r="B61" s="56" t="s">
        <v>45</v>
      </c>
      <c r="C61" s="19" t="s">
        <v>78</v>
      </c>
      <c r="D61" s="14" t="s">
        <v>63</v>
      </c>
      <c r="E61" s="22" t="s">
        <v>63</v>
      </c>
      <c r="F61" s="19" t="s">
        <v>74</v>
      </c>
      <c r="G61" s="14" t="s">
        <v>63</v>
      </c>
      <c r="H61" s="22" t="s">
        <v>63</v>
      </c>
      <c r="I61" s="19" t="s">
        <v>74</v>
      </c>
      <c r="J61" s="14" t="s">
        <v>63</v>
      </c>
      <c r="K61" s="22" t="s">
        <v>63</v>
      </c>
      <c r="L61" s="19" t="s">
        <v>78</v>
      </c>
      <c r="M61" s="14" t="s">
        <v>63</v>
      </c>
      <c r="N61" s="22" t="s">
        <v>63</v>
      </c>
      <c r="O61" s="19" t="s">
        <v>74</v>
      </c>
      <c r="P61" s="19" t="s">
        <v>78</v>
      </c>
      <c r="Q61" s="19" t="s">
        <v>74</v>
      </c>
      <c r="R61" s="37">
        <f t="shared" si="9"/>
        <v>0</v>
      </c>
      <c r="S61" s="4"/>
    </row>
    <row r="62" spans="1:19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86</v>
      </c>
      <c r="G62" s="14" t="s">
        <v>63</v>
      </c>
      <c r="H62" s="22" t="s">
        <v>63</v>
      </c>
      <c r="I62" s="20" t="s">
        <v>84</v>
      </c>
      <c r="J62" s="14" t="s">
        <v>63</v>
      </c>
      <c r="K62" s="22" t="s">
        <v>63</v>
      </c>
      <c r="L62" s="20" t="s">
        <v>84</v>
      </c>
      <c r="M62" s="14" t="s">
        <v>63</v>
      </c>
      <c r="N62" s="22" t="s">
        <v>63</v>
      </c>
      <c r="O62" s="20" t="s">
        <v>84</v>
      </c>
      <c r="P62" s="20" t="s">
        <v>71</v>
      </c>
      <c r="Q62" s="20" t="s">
        <v>84</v>
      </c>
      <c r="R62" s="37">
        <f t="shared" si="9"/>
        <v>0</v>
      </c>
      <c r="S62" s="4"/>
    </row>
    <row r="63" spans="1:19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88</v>
      </c>
      <c r="G63" s="81" t="s">
        <v>63</v>
      </c>
      <c r="H63" s="82" t="s">
        <v>63</v>
      </c>
      <c r="I63" s="80" t="s">
        <v>85</v>
      </c>
      <c r="J63" s="81" t="s">
        <v>63</v>
      </c>
      <c r="K63" s="82" t="s">
        <v>63</v>
      </c>
      <c r="L63" s="80" t="s">
        <v>85</v>
      </c>
      <c r="M63" s="81" t="s">
        <v>63</v>
      </c>
      <c r="N63" s="82" t="s">
        <v>63</v>
      </c>
      <c r="O63" s="80" t="s">
        <v>85</v>
      </c>
      <c r="P63" s="80" t="s">
        <v>75</v>
      </c>
      <c r="Q63" s="80" t="s">
        <v>87</v>
      </c>
      <c r="R63" s="83">
        <f>COUNT(C63:N63)</f>
        <v>0</v>
      </c>
    </row>
    <row r="64" spans="1:19" s="5" customFormat="1" ht="13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3:18" ht="11.25" customHeight="1" x14ac:dyDescent="0.25">
      <c r="C65" s="3"/>
      <c r="D65" s="3"/>
      <c r="E65" s="3"/>
      <c r="F65" s="3"/>
      <c r="G65" s="3"/>
      <c r="H65" s="3"/>
      <c r="I65" s="51"/>
      <c r="J65" s="3"/>
      <c r="K65" s="3"/>
      <c r="L65" s="3"/>
      <c r="M65" s="3"/>
      <c r="N65" s="3"/>
      <c r="O65" s="3"/>
      <c r="P65" s="3"/>
      <c r="Q65" s="3"/>
      <c r="R65" s="3"/>
    </row>
    <row r="66" spans="3:18" ht="11.25" customHeight="1" x14ac:dyDescent="0.25">
      <c r="O66" s="3"/>
    </row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9:R9"/>
    <mergeCell ref="A10:R10"/>
    <mergeCell ref="A11:R11"/>
    <mergeCell ref="A7:R7"/>
    <mergeCell ref="A1:R1"/>
    <mergeCell ref="A2:R2"/>
    <mergeCell ref="A3:R3"/>
    <mergeCell ref="A4:R4"/>
    <mergeCell ref="B5:F5"/>
    <mergeCell ref="G5:R5"/>
    <mergeCell ref="B6:F6"/>
    <mergeCell ref="G6:R6"/>
    <mergeCell ref="A8:R8"/>
  </mergeCells>
  <phoneticPr fontId="0" type="noConversion"/>
  <conditionalFormatting sqref="A37:E63 A28:D28 G28 A19:F19 K28 G37:R63 O28:R28 A14:R17 A20:R27 A29:R34 H18:R19 A18:E18">
    <cfRule type="expression" dxfId="273" priority="10">
      <formula>MOD(ROW(),2)=0</formula>
    </cfRule>
  </conditionalFormatting>
  <conditionalFormatting sqref="E28">
    <cfRule type="expression" dxfId="272" priority="9">
      <formula>MOD(ROW(),2)=0</formula>
    </cfRule>
  </conditionalFormatting>
  <conditionalFormatting sqref="F28">
    <cfRule type="expression" dxfId="271" priority="8">
      <formula>MOD(ROW(),2)=0</formula>
    </cfRule>
  </conditionalFormatting>
  <conditionalFormatting sqref="F37:F63">
    <cfRule type="expression" dxfId="270" priority="7">
      <formula>MOD(ROW(),2)=0</formula>
    </cfRule>
  </conditionalFormatting>
  <conditionalFormatting sqref="H28">
    <cfRule type="expression" dxfId="269" priority="6">
      <formula>MOD(ROW(),2)=0</formula>
    </cfRule>
  </conditionalFormatting>
  <conditionalFormatting sqref="I28">
    <cfRule type="expression" dxfId="268" priority="5">
      <formula>MOD(ROW(),2)=0</formula>
    </cfRule>
  </conditionalFormatting>
  <conditionalFormatting sqref="J28">
    <cfRule type="expression" dxfId="267" priority="4">
      <formula>MOD(ROW(),2)=0</formula>
    </cfRule>
  </conditionalFormatting>
  <conditionalFormatting sqref="L28">
    <cfRule type="expression" dxfId="266" priority="3">
      <formula>MOD(ROW(),2)=0</formula>
    </cfRule>
  </conditionalFormatting>
  <conditionalFormatting sqref="M28">
    <cfRule type="expression" dxfId="265" priority="2">
      <formula>MOD(ROW(),2)=0</formula>
    </cfRule>
  </conditionalFormatting>
  <conditionalFormatting sqref="N28">
    <cfRule type="expression" dxfId="264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abSelected="1" zoomScale="140" zoomScaleNormal="140" workbookViewId="0">
      <pane ySplit="12" topLeftCell="A60" activePane="bottomLeft" state="frozen"/>
      <selection pane="bottomLeft" activeCell="F65" sqref="F65"/>
    </sheetView>
  </sheetViews>
  <sheetFormatPr defaultColWidth="10.6640625" defaultRowHeight="14.25" customHeight="1" x14ac:dyDescent="0.25"/>
  <cols>
    <col min="1" max="1" width="12.6640625" style="5" customWidth="1"/>
    <col min="2" max="2" width="3.5546875" style="3" customWidth="1"/>
    <col min="3" max="17" width="5.33203125" style="1" customWidth="1"/>
    <col min="18" max="18" width="4.44140625" style="1" customWidth="1"/>
    <col min="19" max="16384" width="10.6640625" style="2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94" customFormat="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ht="12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5" customFormat="1" ht="9" customHeight="1" x14ac:dyDescent="0.25">
      <c r="A10" s="124" t="s">
        <v>114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5" customFormat="1" ht="9.75" customHeight="1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10.5" customHeight="1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  <c r="S12" s="6"/>
      <c r="T12" s="6"/>
    </row>
    <row r="13" spans="1:21" ht="10.5" customHeight="1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T13" s="7"/>
      <c r="U13" s="8"/>
    </row>
    <row r="14" spans="1:21" ht="10.5" customHeight="1" thickTop="1" x14ac:dyDescent="0.25">
      <c r="A14" s="53" t="s">
        <v>58</v>
      </c>
      <c r="B14" s="54" t="s">
        <v>1</v>
      </c>
      <c r="C14" s="16">
        <v>9.92</v>
      </c>
      <c r="D14" s="16">
        <v>10.6</v>
      </c>
      <c r="E14" s="16">
        <v>9.66</v>
      </c>
      <c r="F14" s="16">
        <v>8.1999999999999993</v>
      </c>
      <c r="G14" s="16">
        <v>8.1300000000000008</v>
      </c>
      <c r="H14" s="16">
        <v>7.52</v>
      </c>
      <c r="I14" s="16">
        <v>7.72</v>
      </c>
      <c r="J14" s="16">
        <v>7.6</v>
      </c>
      <c r="K14" s="16">
        <v>7.3</v>
      </c>
      <c r="L14" s="16">
        <v>8.7899999999999991</v>
      </c>
      <c r="M14" s="16">
        <v>9.8000000000000007</v>
      </c>
      <c r="N14" s="23">
        <v>9.24</v>
      </c>
      <c r="O14" s="45">
        <f>MAX(C14:N14)</f>
        <v>10.6</v>
      </c>
      <c r="P14" s="50">
        <f t="shared" ref="P14:P34" si="0">MIN(C14:N14)</f>
        <v>7.3</v>
      </c>
      <c r="Q14" s="26">
        <f t="shared" ref="Q14:Q34" si="1">AVERAGE(C14:N14)</f>
        <v>8.7066666666666652</v>
      </c>
      <c r="R14" s="43">
        <f t="shared" ref="R14:R34" si="2">COUNT(C14:N14)</f>
        <v>12</v>
      </c>
      <c r="T14" s="7"/>
      <c r="U14" s="8"/>
    </row>
    <row r="15" spans="1:21" ht="10.5" customHeight="1" x14ac:dyDescent="0.25">
      <c r="A15" s="17" t="s">
        <v>0</v>
      </c>
      <c r="B15" s="55" t="s">
        <v>3</v>
      </c>
      <c r="C15" s="66">
        <v>6.8</v>
      </c>
      <c r="D15" s="66">
        <v>6.4</v>
      </c>
      <c r="E15" s="66">
        <v>6.79</v>
      </c>
      <c r="F15" s="66">
        <v>6.21</v>
      </c>
      <c r="G15" s="66">
        <v>6.84</v>
      </c>
      <c r="H15" s="66">
        <v>6.38</v>
      </c>
      <c r="I15" s="66">
        <v>7.02</v>
      </c>
      <c r="J15" s="66">
        <v>6.45</v>
      </c>
      <c r="K15" s="66">
        <v>6.31</v>
      </c>
      <c r="L15" s="66">
        <v>6.64</v>
      </c>
      <c r="M15" s="66">
        <v>6</v>
      </c>
      <c r="N15" s="67">
        <v>6.86</v>
      </c>
      <c r="O15" s="40">
        <f t="shared" ref="O15:O34" si="3">MAX(C15:N15)</f>
        <v>7.02</v>
      </c>
      <c r="P15" s="68">
        <f t="shared" si="0"/>
        <v>6</v>
      </c>
      <c r="Q15" s="63">
        <f t="shared" si="1"/>
        <v>6.5583333333333336</v>
      </c>
      <c r="R15" s="37">
        <f t="shared" si="2"/>
        <v>12</v>
      </c>
      <c r="T15" s="7"/>
      <c r="U15" s="8"/>
    </row>
    <row r="16" spans="1:21" s="5" customFormat="1" ht="10.5" customHeight="1" x14ac:dyDescent="0.25">
      <c r="A16" s="17" t="s">
        <v>4</v>
      </c>
      <c r="B16" s="55" t="s">
        <v>2</v>
      </c>
      <c r="C16" s="15">
        <v>11.7</v>
      </c>
      <c r="D16" s="15">
        <v>10</v>
      </c>
      <c r="E16" s="15">
        <v>13</v>
      </c>
      <c r="F16" s="15">
        <v>20.6</v>
      </c>
      <c r="G16" s="15">
        <v>22.3</v>
      </c>
      <c r="H16" s="15">
        <v>26.2</v>
      </c>
      <c r="I16" s="15">
        <v>24.7</v>
      </c>
      <c r="J16" s="15">
        <v>25.1</v>
      </c>
      <c r="K16" s="15">
        <v>23.9</v>
      </c>
      <c r="L16" s="15">
        <v>17.5</v>
      </c>
      <c r="M16" s="15">
        <v>13</v>
      </c>
      <c r="N16" s="24">
        <v>10.1</v>
      </c>
      <c r="O16" s="41">
        <f t="shared" si="3"/>
        <v>26.2</v>
      </c>
      <c r="P16" s="49">
        <f t="shared" si="0"/>
        <v>10</v>
      </c>
      <c r="Q16" s="27">
        <f t="shared" si="1"/>
        <v>18.175000000000001</v>
      </c>
      <c r="R16" s="37">
        <f t="shared" si="2"/>
        <v>12</v>
      </c>
      <c r="S16" s="3"/>
    </row>
    <row r="17" spans="1:21" s="5" customFormat="1" ht="10.5" customHeight="1" x14ac:dyDescent="0.25">
      <c r="A17" s="17" t="s">
        <v>46</v>
      </c>
      <c r="B17" s="56" t="s">
        <v>39</v>
      </c>
      <c r="C17" s="69">
        <v>11</v>
      </c>
      <c r="D17" s="70" t="s">
        <v>76</v>
      </c>
      <c r="E17" s="70">
        <v>11</v>
      </c>
      <c r="F17" s="70">
        <v>10</v>
      </c>
      <c r="G17" s="70">
        <v>22</v>
      </c>
      <c r="H17" s="70">
        <v>16</v>
      </c>
      <c r="I17" s="70">
        <v>12</v>
      </c>
      <c r="J17" s="70" t="s">
        <v>76</v>
      </c>
      <c r="K17" s="70" t="s">
        <v>76</v>
      </c>
      <c r="L17" s="70">
        <v>11</v>
      </c>
      <c r="M17" s="70" t="s">
        <v>76</v>
      </c>
      <c r="N17" s="70" t="s">
        <v>76</v>
      </c>
      <c r="O17" s="71">
        <f t="shared" si="3"/>
        <v>22</v>
      </c>
      <c r="P17" s="62">
        <f t="shared" si="0"/>
        <v>10</v>
      </c>
      <c r="Q17" s="72">
        <f t="shared" si="1"/>
        <v>13.285714285714286</v>
      </c>
      <c r="R17" s="31">
        <f t="shared" si="2"/>
        <v>7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0.76</v>
      </c>
      <c r="D18" s="64">
        <v>1</v>
      </c>
      <c r="E18" s="64">
        <v>0.47</v>
      </c>
      <c r="F18" s="91">
        <v>0.34</v>
      </c>
      <c r="G18" s="92">
        <v>0.62</v>
      </c>
      <c r="H18" s="64">
        <v>0.77</v>
      </c>
      <c r="I18" s="64">
        <v>0.39</v>
      </c>
      <c r="J18" s="64">
        <v>0.34</v>
      </c>
      <c r="K18" s="64">
        <v>0.41</v>
      </c>
      <c r="L18" s="64">
        <v>0.24</v>
      </c>
      <c r="M18" s="64">
        <v>0.4</v>
      </c>
      <c r="N18" s="34">
        <v>0.46</v>
      </c>
      <c r="O18" s="39">
        <f>MAX(C18:N18)</f>
        <v>1</v>
      </c>
      <c r="P18" s="35">
        <f t="shared" si="0"/>
        <v>0.24</v>
      </c>
      <c r="Q18" s="36">
        <f>AVERAGE(C18:N18)</f>
        <v>0.51666666666666672</v>
      </c>
      <c r="R18" s="31">
        <f>COUNT(C18:N18)</f>
        <v>12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>
        <v>2.1999999999999999E-2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>
        <f>MAX(C19:N19)</f>
        <v>2.1999999999999999E-2</v>
      </c>
      <c r="P19" s="35">
        <f t="shared" ref="P19" si="4">MIN(C19:N19)</f>
        <v>2.1999999999999999E-2</v>
      </c>
      <c r="Q19" s="36">
        <f>AVERAGE(C19:N19)</f>
        <v>2.1999999999999999E-2</v>
      </c>
      <c r="R19" s="31">
        <f>COUNT(C19:N19)</f>
        <v>1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8.1000000000000003E-2</v>
      </c>
      <c r="D20" s="64">
        <v>8.4000000000000005E-2</v>
      </c>
      <c r="E20" s="64">
        <v>6.7000000000000004E-2</v>
      </c>
      <c r="F20" s="64">
        <v>0.14000000000000001</v>
      </c>
      <c r="G20" s="64">
        <v>0.16</v>
      </c>
      <c r="H20" s="64">
        <v>0.18</v>
      </c>
      <c r="I20" s="64">
        <v>0.1</v>
      </c>
      <c r="J20" s="64">
        <v>0.12</v>
      </c>
      <c r="K20" s="64">
        <v>0.14000000000000001</v>
      </c>
      <c r="L20" s="64">
        <v>6.4000000000000001E-2</v>
      </c>
      <c r="M20" s="64">
        <v>8.1000000000000003E-2</v>
      </c>
      <c r="N20" s="34">
        <v>0.1</v>
      </c>
      <c r="O20" s="39">
        <f t="shared" si="3"/>
        <v>0.18</v>
      </c>
      <c r="P20" s="35">
        <f t="shared" si="0"/>
        <v>6.4000000000000001E-2</v>
      </c>
      <c r="Q20" s="36">
        <f t="shared" si="1"/>
        <v>0.10975000000000001</v>
      </c>
      <c r="R20" s="37">
        <f t="shared" si="2"/>
        <v>12</v>
      </c>
      <c r="S20" s="3"/>
    </row>
    <row r="21" spans="1:21" ht="10.5" customHeight="1" x14ac:dyDescent="0.25">
      <c r="A21" s="17" t="s">
        <v>64</v>
      </c>
      <c r="B21" s="56" t="s">
        <v>39</v>
      </c>
      <c r="C21" s="73">
        <v>5.0999999999999996</v>
      </c>
      <c r="D21" s="15">
        <v>4.4000000000000004</v>
      </c>
      <c r="E21" s="15">
        <v>5.5</v>
      </c>
      <c r="F21" s="15">
        <v>6.8</v>
      </c>
      <c r="G21" s="15">
        <v>6.4</v>
      </c>
      <c r="H21" s="15">
        <v>6</v>
      </c>
      <c r="I21" s="15">
        <v>5.0999999999999996</v>
      </c>
      <c r="J21" s="15">
        <v>8.1999999999999993</v>
      </c>
      <c r="K21" s="15">
        <v>8.3000000000000007</v>
      </c>
      <c r="L21" s="15">
        <v>2.8</v>
      </c>
      <c r="M21" s="15">
        <v>2.9</v>
      </c>
      <c r="N21" s="74">
        <v>5</v>
      </c>
      <c r="O21" s="41">
        <f t="shared" si="3"/>
        <v>8.3000000000000007</v>
      </c>
      <c r="P21" s="75">
        <f t="shared" si="0"/>
        <v>2.8</v>
      </c>
      <c r="Q21" s="27">
        <f t="shared" si="1"/>
        <v>5.541666666666667</v>
      </c>
      <c r="R21" s="31">
        <f t="shared" si="2"/>
        <v>12</v>
      </c>
      <c r="T21" s="7"/>
      <c r="U21" s="8"/>
    </row>
    <row r="22" spans="1:21" ht="10.5" customHeight="1" x14ac:dyDescent="0.25">
      <c r="A22" s="17" t="s">
        <v>6</v>
      </c>
      <c r="B22" s="56" t="s">
        <v>39</v>
      </c>
      <c r="C22" s="9">
        <v>0.214</v>
      </c>
      <c r="D22" s="9">
        <v>0.1424</v>
      </c>
      <c r="E22" s="9">
        <v>0.1787</v>
      </c>
      <c r="F22" s="9">
        <v>0.16930000000000001</v>
      </c>
      <c r="G22" s="9">
        <v>0.19839999999999999</v>
      </c>
      <c r="H22" s="9">
        <v>0.17680000000000001</v>
      </c>
      <c r="I22" s="9">
        <v>8.1500000000000003E-2</v>
      </c>
      <c r="J22" s="9">
        <v>9.9000000000000005E-2</v>
      </c>
      <c r="K22" s="9">
        <v>0.22489999999999999</v>
      </c>
      <c r="L22" s="9">
        <v>3.73E-2</v>
      </c>
      <c r="M22" s="9" t="s">
        <v>102</v>
      </c>
      <c r="N22" s="42">
        <v>6.1100000000000002E-2</v>
      </c>
      <c r="O22" s="46">
        <f t="shared" si="3"/>
        <v>0.22489999999999999</v>
      </c>
      <c r="P22" s="25">
        <f t="shared" si="0"/>
        <v>3.73E-2</v>
      </c>
      <c r="Q22" s="28">
        <f t="shared" si="1"/>
        <v>0.14394545454545454</v>
      </c>
      <c r="R22" s="37">
        <f t="shared" si="2"/>
        <v>11</v>
      </c>
      <c r="T22" s="7"/>
      <c r="U22" s="8"/>
    </row>
    <row r="23" spans="1:2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T23" s="7"/>
      <c r="U23" s="8"/>
    </row>
    <row r="24" spans="1:2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 t="s">
        <v>79</v>
      </c>
      <c r="F24" s="9">
        <v>5.9999999999999995E-4</v>
      </c>
      <c r="G24" s="9" t="s">
        <v>79</v>
      </c>
      <c r="H24" s="9" t="s">
        <v>79</v>
      </c>
      <c r="I24" s="9" t="s">
        <v>79</v>
      </c>
      <c r="J24" s="9" t="s">
        <v>79</v>
      </c>
      <c r="K24" s="9" t="s">
        <v>79</v>
      </c>
      <c r="L24" s="9" t="s">
        <v>79</v>
      </c>
      <c r="M24" s="9">
        <v>5.9999999999999995E-4</v>
      </c>
      <c r="N24" s="9" t="s">
        <v>79</v>
      </c>
      <c r="O24" s="47">
        <f>MAX(C24:N24)</f>
        <v>5.9999999999999995E-4</v>
      </c>
      <c r="P24" s="25">
        <f t="shared" si="0"/>
        <v>5.9999999999999995E-4</v>
      </c>
      <c r="Q24" s="28">
        <f t="shared" si="1"/>
        <v>5.9999999999999995E-4</v>
      </c>
      <c r="R24" s="37">
        <f t="shared" si="2"/>
        <v>2</v>
      </c>
      <c r="T24" s="7"/>
      <c r="U24" s="8"/>
    </row>
    <row r="25" spans="1:2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2.3E-3</v>
      </c>
      <c r="L25" s="9">
        <v>1.6000000000000001E-3</v>
      </c>
      <c r="M25" s="9" t="s">
        <v>80</v>
      </c>
      <c r="N25" s="9" t="s">
        <v>80</v>
      </c>
      <c r="O25" s="47">
        <f>MAX(C25:N25)</f>
        <v>2.3E-3</v>
      </c>
      <c r="P25" s="25">
        <f t="shared" si="0"/>
        <v>1.6000000000000001E-3</v>
      </c>
      <c r="Q25" s="28">
        <f t="shared" si="1"/>
        <v>1.9499999999999999E-3</v>
      </c>
      <c r="R25" s="37">
        <f t="shared" si="2"/>
        <v>2</v>
      </c>
    </row>
    <row r="26" spans="1:21" ht="10.5" customHeight="1" x14ac:dyDescent="0.25">
      <c r="A26" s="17" t="s">
        <v>9</v>
      </c>
      <c r="B26" s="56" t="s">
        <v>39</v>
      </c>
      <c r="C26" s="9">
        <v>1.1999999999999999E-3</v>
      </c>
      <c r="D26" s="9" t="s">
        <v>80</v>
      </c>
      <c r="E26" s="9" t="s">
        <v>80</v>
      </c>
      <c r="F26" s="9" t="s">
        <v>80</v>
      </c>
      <c r="G26" s="9" t="s">
        <v>80</v>
      </c>
      <c r="H26" s="9">
        <v>1.5E-3</v>
      </c>
      <c r="I26" s="9" t="s">
        <v>80</v>
      </c>
      <c r="J26" s="9" t="s">
        <v>80</v>
      </c>
      <c r="K26" s="9">
        <v>5.0000000000000001E-3</v>
      </c>
      <c r="L26" s="9" t="s">
        <v>80</v>
      </c>
      <c r="M26" s="9" t="s">
        <v>80</v>
      </c>
      <c r="N26" s="9" t="s">
        <v>80</v>
      </c>
      <c r="O26" s="46">
        <f t="shared" si="3"/>
        <v>5.0000000000000001E-3</v>
      </c>
      <c r="P26" s="25">
        <f t="shared" si="0"/>
        <v>1.1999999999999999E-3</v>
      </c>
      <c r="Q26" s="28">
        <f t="shared" si="1"/>
        <v>2.5666666666666667E-3</v>
      </c>
      <c r="R26" s="37">
        <f t="shared" si="2"/>
        <v>3</v>
      </c>
    </row>
    <row r="27" spans="1:21" ht="10.5" customHeight="1" x14ac:dyDescent="0.25">
      <c r="A27" s="17" t="s">
        <v>10</v>
      </c>
      <c r="B27" s="56" t="s">
        <v>39</v>
      </c>
      <c r="C27" s="9">
        <v>0.94299999999999995</v>
      </c>
      <c r="D27" s="9">
        <v>0.86609999999999998</v>
      </c>
      <c r="E27" s="9">
        <v>0.8075</v>
      </c>
      <c r="F27" s="9">
        <v>1.4618</v>
      </c>
      <c r="G27" s="9">
        <v>1.7807999999999999</v>
      </c>
      <c r="H27" s="9">
        <v>1.5278</v>
      </c>
      <c r="I27" s="9">
        <v>0.99729999999999996</v>
      </c>
      <c r="J27" s="9">
        <v>1.2417</v>
      </c>
      <c r="K27" s="9">
        <v>1.1963999999999999</v>
      </c>
      <c r="L27" s="9">
        <v>0.48320000000000002</v>
      </c>
      <c r="M27" s="9">
        <v>0.46949999999999997</v>
      </c>
      <c r="N27" s="42">
        <v>0.91010000000000002</v>
      </c>
      <c r="O27" s="46">
        <f t="shared" si="3"/>
        <v>1.7807999999999999</v>
      </c>
      <c r="P27" s="25">
        <f t="shared" si="0"/>
        <v>0.46949999999999997</v>
      </c>
      <c r="Q27" s="28">
        <f t="shared" si="1"/>
        <v>1.0570999999999999</v>
      </c>
      <c r="R27" s="37">
        <f t="shared" si="2"/>
        <v>12</v>
      </c>
    </row>
    <row r="28" spans="1:21" ht="10.5" customHeight="1" x14ac:dyDescent="0.25">
      <c r="A28" s="17" t="s">
        <v>5</v>
      </c>
      <c r="B28" s="56" t="s">
        <v>45</v>
      </c>
      <c r="C28" s="21" t="s">
        <v>67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 t="s">
        <v>67</v>
      </c>
      <c r="P28" s="84" t="s">
        <v>67</v>
      </c>
      <c r="Q28" s="29" t="s">
        <v>67</v>
      </c>
      <c r="R28" s="37">
        <f t="shared" si="2"/>
        <v>0</v>
      </c>
    </row>
    <row r="29" spans="1:21" ht="10.5" customHeight="1" x14ac:dyDescent="0.25">
      <c r="A29" s="17" t="s">
        <v>11</v>
      </c>
      <c r="B29" s="56" t="s">
        <v>39</v>
      </c>
      <c r="C29" s="9">
        <v>4.4200000000000003E-2</v>
      </c>
      <c r="D29" s="9">
        <v>4.1599999999999998E-2</v>
      </c>
      <c r="E29" s="9">
        <v>4.3900000000000002E-2</v>
      </c>
      <c r="F29" s="9">
        <v>8.7800000000000003E-2</v>
      </c>
      <c r="G29" s="9">
        <v>6.7599999999999993E-2</v>
      </c>
      <c r="H29" s="9">
        <v>9.69E-2</v>
      </c>
      <c r="I29" s="9">
        <v>6.6500000000000004E-2</v>
      </c>
      <c r="J29" s="9">
        <v>8.3500000000000005E-2</v>
      </c>
      <c r="K29" s="9">
        <v>8.1799999999999998E-2</v>
      </c>
      <c r="L29" s="9">
        <v>3.2500000000000001E-2</v>
      </c>
      <c r="M29" s="9">
        <v>2.64E-2</v>
      </c>
      <c r="N29" s="42">
        <v>3.9699999999999999E-2</v>
      </c>
      <c r="O29" s="46">
        <f t="shared" si="3"/>
        <v>9.69E-2</v>
      </c>
      <c r="P29" s="25">
        <f t="shared" si="0"/>
        <v>2.64E-2</v>
      </c>
      <c r="Q29" s="28">
        <f t="shared" si="1"/>
        <v>5.9366666666666658E-2</v>
      </c>
      <c r="R29" s="37">
        <f t="shared" si="2"/>
        <v>12</v>
      </c>
    </row>
    <row r="30" spans="1:2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1.35E-2</v>
      </c>
      <c r="L30" s="9" t="s">
        <v>80</v>
      </c>
      <c r="M30" s="9" t="s">
        <v>80</v>
      </c>
      <c r="N30" s="9" t="s">
        <v>80</v>
      </c>
      <c r="O30" s="46">
        <f t="shared" si="3"/>
        <v>1.35E-2</v>
      </c>
      <c r="P30" s="25">
        <f t="shared" si="0"/>
        <v>1.35E-2</v>
      </c>
      <c r="Q30" s="28">
        <f t="shared" si="1"/>
        <v>1.35E-2</v>
      </c>
      <c r="R30" s="37">
        <f t="shared" si="2"/>
        <v>1</v>
      </c>
    </row>
    <row r="31" spans="1:2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 t="s">
        <v>81</v>
      </c>
      <c r="K31" s="9" t="s">
        <v>81</v>
      </c>
      <c r="L31" s="9" t="s">
        <v>81</v>
      </c>
      <c r="M31" s="9" t="s">
        <v>81</v>
      </c>
      <c r="N31" s="9" t="s">
        <v>81</v>
      </c>
      <c r="O31" s="46" t="s">
        <v>81</v>
      </c>
      <c r="P31" s="25" t="s">
        <v>81</v>
      </c>
      <c r="Q31" s="28" t="s">
        <v>81</v>
      </c>
      <c r="R31" s="37">
        <f t="shared" si="2"/>
        <v>0</v>
      </c>
    </row>
    <row r="32" spans="1:21" ht="10.5" customHeight="1" x14ac:dyDescent="0.25">
      <c r="A32" s="17" t="s">
        <v>15</v>
      </c>
      <c r="B32" s="56" t="s">
        <v>39</v>
      </c>
      <c r="C32" s="9" t="s">
        <v>82</v>
      </c>
      <c r="D32" s="9" t="s">
        <v>82</v>
      </c>
      <c r="E32" s="9" t="s">
        <v>82</v>
      </c>
      <c r="F32" s="9">
        <v>1.17E-2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 t="s">
        <v>82</v>
      </c>
      <c r="O32" s="46">
        <f t="shared" ref="O32" si="5">MAX(C32:N32)</f>
        <v>1.17E-2</v>
      </c>
      <c r="P32" s="25">
        <f t="shared" ref="P32" si="6">MIN(C32:N32)</f>
        <v>1.17E-2</v>
      </c>
      <c r="Q32" s="28">
        <f t="shared" ref="Q32" si="7">AVERAGE(C32:N32)</f>
        <v>1.17E-2</v>
      </c>
      <c r="R32" s="37">
        <f t="shared" si="2"/>
        <v>1</v>
      </c>
    </row>
    <row r="33" spans="1:19" ht="10.5" customHeight="1" x14ac:dyDescent="0.25">
      <c r="A33" s="17" t="s">
        <v>14</v>
      </c>
      <c r="B33" s="56" t="s">
        <v>39</v>
      </c>
      <c r="C33" s="9">
        <v>8.2000000000000007E-3</v>
      </c>
      <c r="D33" s="9">
        <v>9.7999999999999997E-3</v>
      </c>
      <c r="E33" s="9">
        <v>2.3900000000000001E-2</v>
      </c>
      <c r="F33" s="9">
        <v>1.0500000000000001E-2</v>
      </c>
      <c r="G33" s="9">
        <v>5.0000000000000001E-3</v>
      </c>
      <c r="H33" s="9">
        <v>1.37E-2</v>
      </c>
      <c r="I33" s="9">
        <v>1.1900000000000001E-2</v>
      </c>
      <c r="J33" s="9">
        <v>5.5999999999999999E-3</v>
      </c>
      <c r="K33" s="9">
        <v>2.07E-2</v>
      </c>
      <c r="L33" s="9">
        <v>1.9099999999999999E-2</v>
      </c>
      <c r="M33" s="9">
        <v>2.5000000000000001E-3</v>
      </c>
      <c r="N33" s="42">
        <v>2E-3</v>
      </c>
      <c r="O33" s="46">
        <f t="shared" si="3"/>
        <v>2.3900000000000001E-2</v>
      </c>
      <c r="P33" s="25">
        <f t="shared" si="0"/>
        <v>2E-3</v>
      </c>
      <c r="Q33" s="28">
        <f t="shared" si="1"/>
        <v>1.1075000000000002E-2</v>
      </c>
      <c r="R33" s="37">
        <f t="shared" si="2"/>
        <v>12</v>
      </c>
    </row>
    <row r="34" spans="1:19" s="5" customFormat="1" ht="10.5" customHeight="1" thickBot="1" x14ac:dyDescent="0.3">
      <c r="A34" s="58" t="s">
        <v>43</v>
      </c>
      <c r="B34" s="59" t="s">
        <v>1</v>
      </c>
      <c r="C34" s="32">
        <v>4</v>
      </c>
      <c r="D34" s="32">
        <v>2</v>
      </c>
      <c r="E34" s="32">
        <v>2</v>
      </c>
      <c r="F34" s="32">
        <v>5</v>
      </c>
      <c r="G34" s="32">
        <v>5</v>
      </c>
      <c r="H34" s="32">
        <v>6</v>
      </c>
      <c r="I34" s="32">
        <v>4</v>
      </c>
      <c r="J34" s="32">
        <v>5</v>
      </c>
      <c r="K34" s="32">
        <v>5</v>
      </c>
      <c r="L34" s="32">
        <v>2</v>
      </c>
      <c r="M34" s="32">
        <v>2</v>
      </c>
      <c r="N34" s="33">
        <v>1</v>
      </c>
      <c r="O34" s="44">
        <f t="shared" si="3"/>
        <v>6</v>
      </c>
      <c r="P34" s="62">
        <f t="shared" si="0"/>
        <v>1</v>
      </c>
      <c r="Q34" s="30">
        <f t="shared" si="1"/>
        <v>3.5833333333333335</v>
      </c>
      <c r="R34" s="38">
        <f t="shared" si="2"/>
        <v>12</v>
      </c>
      <c r="S34" s="2"/>
    </row>
    <row r="35" spans="1:19" s="4" customFormat="1" ht="9.75" customHeight="1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</row>
    <row r="36" spans="1:19" s="5" customFormat="1" ht="10.5" customHeight="1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  <c r="S36" s="4"/>
    </row>
    <row r="37" spans="1:19" s="5" customFormat="1" ht="10.5" customHeight="1" thickTop="1" x14ac:dyDescent="0.25">
      <c r="A37" s="53" t="s">
        <v>20</v>
      </c>
      <c r="B37" s="76" t="s">
        <v>45</v>
      </c>
      <c r="C37" s="18" t="s">
        <v>77</v>
      </c>
      <c r="D37" s="14" t="s">
        <v>63</v>
      </c>
      <c r="E37" s="77" t="s">
        <v>63</v>
      </c>
      <c r="F37" s="18" t="s">
        <v>89</v>
      </c>
      <c r="G37" s="14" t="s">
        <v>63</v>
      </c>
      <c r="H37" s="77" t="s">
        <v>63</v>
      </c>
      <c r="I37" s="18" t="s">
        <v>77</v>
      </c>
      <c r="J37" s="14" t="s">
        <v>63</v>
      </c>
      <c r="K37" s="77" t="s">
        <v>63</v>
      </c>
      <c r="L37" s="18" t="s">
        <v>77</v>
      </c>
      <c r="M37" s="14" t="s">
        <v>63</v>
      </c>
      <c r="N37" s="77" t="s">
        <v>63</v>
      </c>
      <c r="O37" s="18" t="s">
        <v>89</v>
      </c>
      <c r="P37" s="18" t="s">
        <v>77</v>
      </c>
      <c r="Q37" s="18" t="s">
        <v>73</v>
      </c>
      <c r="R37" s="37">
        <f t="shared" ref="R37:R62" si="8">COUNT(C37:N37)</f>
        <v>0</v>
      </c>
      <c r="S37" s="4"/>
    </row>
    <row r="38" spans="1:19" s="5" customFormat="1" ht="10.5" customHeight="1" x14ac:dyDescent="0.25">
      <c r="A38" s="17" t="s">
        <v>21</v>
      </c>
      <c r="B38" s="56" t="s">
        <v>45</v>
      </c>
      <c r="C38" s="19" t="s">
        <v>78</v>
      </c>
      <c r="D38" s="14" t="s">
        <v>63</v>
      </c>
      <c r="E38" s="22" t="s">
        <v>63</v>
      </c>
      <c r="F38" s="19" t="s">
        <v>90</v>
      </c>
      <c r="G38" s="14" t="s">
        <v>63</v>
      </c>
      <c r="H38" s="22" t="s">
        <v>63</v>
      </c>
      <c r="I38" s="19" t="s">
        <v>78</v>
      </c>
      <c r="J38" s="14" t="s">
        <v>63</v>
      </c>
      <c r="K38" s="22" t="s">
        <v>63</v>
      </c>
      <c r="L38" s="19" t="s">
        <v>78</v>
      </c>
      <c r="M38" s="14" t="s">
        <v>63</v>
      </c>
      <c r="N38" s="22" t="s">
        <v>63</v>
      </c>
      <c r="O38" s="19" t="s">
        <v>90</v>
      </c>
      <c r="P38" s="19" t="s">
        <v>78</v>
      </c>
      <c r="Q38" s="19" t="s">
        <v>74</v>
      </c>
      <c r="R38" s="37">
        <f t="shared" si="8"/>
        <v>0</v>
      </c>
      <c r="S38" s="4"/>
    </row>
    <row r="39" spans="1:19" s="5" customFormat="1" ht="10.5" customHeight="1" x14ac:dyDescent="0.25">
      <c r="A39" s="17" t="s">
        <v>22</v>
      </c>
      <c r="B39" s="56" t="s">
        <v>45</v>
      </c>
      <c r="C39" s="19" t="s">
        <v>78</v>
      </c>
      <c r="D39" s="14" t="s">
        <v>63</v>
      </c>
      <c r="E39" s="22" t="s">
        <v>63</v>
      </c>
      <c r="F39" s="19" t="s">
        <v>90</v>
      </c>
      <c r="G39" s="14" t="s">
        <v>63</v>
      </c>
      <c r="H39" s="22" t="s">
        <v>63</v>
      </c>
      <c r="I39" s="19" t="s">
        <v>78</v>
      </c>
      <c r="J39" s="14" t="s">
        <v>63</v>
      </c>
      <c r="K39" s="22" t="s">
        <v>63</v>
      </c>
      <c r="L39" s="19" t="s">
        <v>78</v>
      </c>
      <c r="M39" s="14" t="s">
        <v>63</v>
      </c>
      <c r="N39" s="22" t="s">
        <v>63</v>
      </c>
      <c r="O39" s="19" t="s">
        <v>90</v>
      </c>
      <c r="P39" s="19" t="s">
        <v>78</v>
      </c>
      <c r="Q39" s="19" t="s">
        <v>74</v>
      </c>
      <c r="R39" s="37">
        <f t="shared" si="8"/>
        <v>0</v>
      </c>
      <c r="S39" s="4"/>
    </row>
    <row r="40" spans="1:19" s="5" customFormat="1" ht="10.5" customHeight="1" x14ac:dyDescent="0.25">
      <c r="A40" s="17" t="s">
        <v>23</v>
      </c>
      <c r="B40" s="56" t="s">
        <v>45</v>
      </c>
      <c r="C40" s="19" t="s">
        <v>78</v>
      </c>
      <c r="D40" s="14" t="s">
        <v>63</v>
      </c>
      <c r="E40" s="22" t="s">
        <v>63</v>
      </c>
      <c r="F40" s="19" t="s">
        <v>90</v>
      </c>
      <c r="G40" s="14" t="s">
        <v>63</v>
      </c>
      <c r="H40" s="22" t="s">
        <v>63</v>
      </c>
      <c r="I40" s="19" t="s">
        <v>78</v>
      </c>
      <c r="J40" s="14" t="s">
        <v>63</v>
      </c>
      <c r="K40" s="22" t="s">
        <v>63</v>
      </c>
      <c r="L40" s="19" t="s">
        <v>78</v>
      </c>
      <c r="M40" s="14" t="s">
        <v>63</v>
      </c>
      <c r="N40" s="22" t="s">
        <v>63</v>
      </c>
      <c r="O40" s="19" t="s">
        <v>90</v>
      </c>
      <c r="P40" s="19" t="s">
        <v>78</v>
      </c>
      <c r="Q40" s="19" t="s">
        <v>74</v>
      </c>
      <c r="R40" s="37">
        <f t="shared" si="8"/>
        <v>0</v>
      </c>
      <c r="S40" s="4"/>
    </row>
    <row r="41" spans="1:19" s="5" customFormat="1" ht="10.5" customHeight="1" x14ac:dyDescent="0.25">
      <c r="A41" s="17" t="s">
        <v>24</v>
      </c>
      <c r="B41" s="56" t="s">
        <v>45</v>
      </c>
      <c r="C41" s="19" t="s">
        <v>78</v>
      </c>
      <c r="D41" s="14" t="s">
        <v>63</v>
      </c>
      <c r="E41" s="22" t="s">
        <v>63</v>
      </c>
      <c r="F41" s="19" t="s">
        <v>90</v>
      </c>
      <c r="G41" s="14" t="s">
        <v>63</v>
      </c>
      <c r="H41" s="22" t="s">
        <v>63</v>
      </c>
      <c r="I41" s="19" t="s">
        <v>78</v>
      </c>
      <c r="J41" s="14" t="s">
        <v>63</v>
      </c>
      <c r="K41" s="22" t="s">
        <v>63</v>
      </c>
      <c r="L41" s="19" t="s">
        <v>78</v>
      </c>
      <c r="M41" s="14" t="s">
        <v>63</v>
      </c>
      <c r="N41" s="22" t="s">
        <v>63</v>
      </c>
      <c r="O41" s="19" t="s">
        <v>90</v>
      </c>
      <c r="P41" s="19" t="s">
        <v>78</v>
      </c>
      <c r="Q41" s="19" t="s">
        <v>74</v>
      </c>
      <c r="R41" s="37">
        <f t="shared" si="8"/>
        <v>0</v>
      </c>
      <c r="S41" s="4"/>
    </row>
    <row r="42" spans="1:19" s="5" customFormat="1" ht="10.5" customHeight="1" x14ac:dyDescent="0.25">
      <c r="A42" s="17" t="s">
        <v>25</v>
      </c>
      <c r="B42" s="56" t="s">
        <v>45</v>
      </c>
      <c r="C42" s="19" t="s">
        <v>78</v>
      </c>
      <c r="D42" s="14" t="s">
        <v>63</v>
      </c>
      <c r="E42" s="22" t="s">
        <v>63</v>
      </c>
      <c r="F42" s="19" t="s">
        <v>90</v>
      </c>
      <c r="G42" s="14" t="s">
        <v>63</v>
      </c>
      <c r="H42" s="22" t="s">
        <v>63</v>
      </c>
      <c r="I42" s="19" t="s">
        <v>78</v>
      </c>
      <c r="J42" s="14" t="s">
        <v>63</v>
      </c>
      <c r="K42" s="22" t="s">
        <v>63</v>
      </c>
      <c r="L42" s="19" t="s">
        <v>78</v>
      </c>
      <c r="M42" s="14" t="s">
        <v>63</v>
      </c>
      <c r="N42" s="22" t="s">
        <v>63</v>
      </c>
      <c r="O42" s="19" t="s">
        <v>90</v>
      </c>
      <c r="P42" s="19" t="s">
        <v>78</v>
      </c>
      <c r="Q42" s="19" t="s">
        <v>74</v>
      </c>
      <c r="R42" s="37">
        <f t="shared" si="8"/>
        <v>0</v>
      </c>
      <c r="S42" s="4"/>
    </row>
    <row r="43" spans="1:19" s="5" customFormat="1" ht="10.5" customHeight="1" x14ac:dyDescent="0.25">
      <c r="A43" s="17" t="s">
        <v>26</v>
      </c>
      <c r="B43" s="56" t="s">
        <v>45</v>
      </c>
      <c r="C43" s="19" t="s">
        <v>78</v>
      </c>
      <c r="D43" s="14" t="s">
        <v>63</v>
      </c>
      <c r="E43" s="22" t="s">
        <v>63</v>
      </c>
      <c r="F43" s="19" t="s">
        <v>90</v>
      </c>
      <c r="G43" s="14" t="s">
        <v>63</v>
      </c>
      <c r="H43" s="22" t="s">
        <v>63</v>
      </c>
      <c r="I43" s="19" t="s">
        <v>78</v>
      </c>
      <c r="J43" s="14" t="s">
        <v>63</v>
      </c>
      <c r="K43" s="22" t="s">
        <v>63</v>
      </c>
      <c r="L43" s="19" t="s">
        <v>78</v>
      </c>
      <c r="M43" s="14" t="s">
        <v>63</v>
      </c>
      <c r="N43" s="22" t="s">
        <v>63</v>
      </c>
      <c r="O43" s="19" t="s">
        <v>90</v>
      </c>
      <c r="P43" s="19" t="s">
        <v>78</v>
      </c>
      <c r="Q43" s="19" t="s">
        <v>74</v>
      </c>
      <c r="R43" s="37">
        <f t="shared" si="8"/>
        <v>0</v>
      </c>
      <c r="S43" s="4"/>
    </row>
    <row r="44" spans="1:19" s="5" customFormat="1" ht="10.5" customHeight="1" x14ac:dyDescent="0.25">
      <c r="A44" s="17" t="s">
        <v>27</v>
      </c>
      <c r="B44" s="56" t="s">
        <v>45</v>
      </c>
      <c r="C44" s="19" t="s">
        <v>78</v>
      </c>
      <c r="D44" s="14" t="s">
        <v>63</v>
      </c>
      <c r="E44" s="22" t="s">
        <v>63</v>
      </c>
      <c r="F44" s="19" t="s">
        <v>90</v>
      </c>
      <c r="G44" s="14" t="s">
        <v>63</v>
      </c>
      <c r="H44" s="22" t="s">
        <v>63</v>
      </c>
      <c r="I44" s="19" t="s">
        <v>78</v>
      </c>
      <c r="J44" s="14" t="s">
        <v>63</v>
      </c>
      <c r="K44" s="22" t="s">
        <v>63</v>
      </c>
      <c r="L44" s="19" t="s">
        <v>78</v>
      </c>
      <c r="M44" s="14" t="s">
        <v>63</v>
      </c>
      <c r="N44" s="22" t="s">
        <v>63</v>
      </c>
      <c r="O44" s="19" t="s">
        <v>90</v>
      </c>
      <c r="P44" s="19" t="s">
        <v>78</v>
      </c>
      <c r="Q44" s="19" t="s">
        <v>74</v>
      </c>
      <c r="R44" s="37">
        <f t="shared" si="8"/>
        <v>0</v>
      </c>
      <c r="S44" s="4"/>
    </row>
    <row r="45" spans="1:19" s="5" customFormat="1" ht="10.5" customHeight="1" x14ac:dyDescent="0.25">
      <c r="A45" s="17" t="s">
        <v>50</v>
      </c>
      <c r="B45" s="56" t="s">
        <v>45</v>
      </c>
      <c r="C45" s="18" t="s">
        <v>77</v>
      </c>
      <c r="D45" s="14" t="s">
        <v>63</v>
      </c>
      <c r="E45" s="22" t="s">
        <v>63</v>
      </c>
      <c r="F45" s="18" t="s">
        <v>89</v>
      </c>
      <c r="G45" s="14" t="s">
        <v>63</v>
      </c>
      <c r="H45" s="22" t="s">
        <v>63</v>
      </c>
      <c r="I45" s="18" t="s">
        <v>77</v>
      </c>
      <c r="J45" s="14" t="s">
        <v>63</v>
      </c>
      <c r="K45" s="22" t="s">
        <v>63</v>
      </c>
      <c r="L45" s="18" t="s">
        <v>77</v>
      </c>
      <c r="M45" s="14" t="s">
        <v>63</v>
      </c>
      <c r="N45" s="22" t="s">
        <v>63</v>
      </c>
      <c r="O45" s="18" t="s">
        <v>89</v>
      </c>
      <c r="P45" s="18" t="s">
        <v>77</v>
      </c>
      <c r="Q45" s="18" t="s">
        <v>73</v>
      </c>
      <c r="R45" s="37">
        <f t="shared" si="8"/>
        <v>0</v>
      </c>
      <c r="S45" s="4"/>
    </row>
    <row r="46" spans="1:19" s="5" customFormat="1" ht="10.5" customHeight="1" x14ac:dyDescent="0.25">
      <c r="A46" s="17" t="s">
        <v>51</v>
      </c>
      <c r="B46" s="56" t="s">
        <v>45</v>
      </c>
      <c r="C46" s="18" t="s">
        <v>77</v>
      </c>
      <c r="D46" s="14" t="s">
        <v>63</v>
      </c>
      <c r="E46" s="22" t="s">
        <v>63</v>
      </c>
      <c r="F46" s="18" t="s">
        <v>89</v>
      </c>
      <c r="G46" s="14" t="s">
        <v>63</v>
      </c>
      <c r="H46" s="22" t="s">
        <v>63</v>
      </c>
      <c r="I46" s="18" t="s">
        <v>77</v>
      </c>
      <c r="J46" s="14" t="s">
        <v>63</v>
      </c>
      <c r="K46" s="22" t="s">
        <v>63</v>
      </c>
      <c r="L46" s="18" t="s">
        <v>77</v>
      </c>
      <c r="M46" s="14" t="s">
        <v>63</v>
      </c>
      <c r="N46" s="22" t="s">
        <v>63</v>
      </c>
      <c r="O46" s="18" t="s">
        <v>89</v>
      </c>
      <c r="P46" s="18" t="s">
        <v>77</v>
      </c>
      <c r="Q46" s="18" t="s">
        <v>73</v>
      </c>
      <c r="R46" s="37">
        <f t="shared" si="8"/>
        <v>0</v>
      </c>
      <c r="S46" s="4"/>
    </row>
    <row r="47" spans="1:19" s="5" customFormat="1" ht="10.5" customHeight="1" x14ac:dyDescent="0.25">
      <c r="A47" s="17" t="s">
        <v>52</v>
      </c>
      <c r="B47" s="56" t="s">
        <v>45</v>
      </c>
      <c r="C47" s="18" t="s">
        <v>77</v>
      </c>
      <c r="D47" s="14" t="s">
        <v>63</v>
      </c>
      <c r="E47" s="22" t="s">
        <v>63</v>
      </c>
      <c r="F47" s="18" t="s">
        <v>89</v>
      </c>
      <c r="G47" s="14" t="s">
        <v>63</v>
      </c>
      <c r="H47" s="22" t="s">
        <v>63</v>
      </c>
      <c r="I47" s="18" t="s">
        <v>77</v>
      </c>
      <c r="J47" s="14" t="s">
        <v>63</v>
      </c>
      <c r="K47" s="22" t="s">
        <v>63</v>
      </c>
      <c r="L47" s="18" t="s">
        <v>77</v>
      </c>
      <c r="M47" s="14" t="s">
        <v>63</v>
      </c>
      <c r="N47" s="22" t="s">
        <v>63</v>
      </c>
      <c r="O47" s="18" t="s">
        <v>89</v>
      </c>
      <c r="P47" s="18" t="s">
        <v>77</v>
      </c>
      <c r="Q47" s="18" t="s">
        <v>73</v>
      </c>
      <c r="R47" s="37">
        <f t="shared" si="8"/>
        <v>0</v>
      </c>
      <c r="S47" s="4"/>
    </row>
    <row r="48" spans="1:19" s="5" customFormat="1" ht="10.5" customHeight="1" x14ac:dyDescent="0.25">
      <c r="A48" s="17" t="s">
        <v>53</v>
      </c>
      <c r="B48" s="56" t="s">
        <v>45</v>
      </c>
      <c r="C48" s="18" t="s">
        <v>77</v>
      </c>
      <c r="D48" s="14" t="s">
        <v>63</v>
      </c>
      <c r="E48" s="22" t="s">
        <v>63</v>
      </c>
      <c r="F48" s="18" t="s">
        <v>89</v>
      </c>
      <c r="G48" s="14" t="s">
        <v>63</v>
      </c>
      <c r="H48" s="22" t="s">
        <v>63</v>
      </c>
      <c r="I48" s="18" t="s">
        <v>77</v>
      </c>
      <c r="J48" s="14" t="s">
        <v>63</v>
      </c>
      <c r="K48" s="22" t="s">
        <v>63</v>
      </c>
      <c r="L48" s="18" t="s">
        <v>77</v>
      </c>
      <c r="M48" s="14" t="s">
        <v>63</v>
      </c>
      <c r="N48" s="22" t="s">
        <v>63</v>
      </c>
      <c r="O48" s="18" t="s">
        <v>89</v>
      </c>
      <c r="P48" s="18" t="s">
        <v>77</v>
      </c>
      <c r="Q48" s="18" t="s">
        <v>73</v>
      </c>
      <c r="R48" s="37">
        <f t="shared" si="8"/>
        <v>0</v>
      </c>
      <c r="S48" s="4"/>
    </row>
    <row r="49" spans="1:19" s="5" customFormat="1" ht="10.5" customHeight="1" x14ac:dyDescent="0.25">
      <c r="A49" s="17" t="s">
        <v>38</v>
      </c>
      <c r="B49" s="56" t="s">
        <v>45</v>
      </c>
      <c r="C49" s="19" t="s">
        <v>78</v>
      </c>
      <c r="D49" s="14" t="s">
        <v>63</v>
      </c>
      <c r="E49" s="22" t="s">
        <v>63</v>
      </c>
      <c r="F49" s="19" t="s">
        <v>90</v>
      </c>
      <c r="G49" s="14" t="s">
        <v>63</v>
      </c>
      <c r="H49" s="22" t="s">
        <v>63</v>
      </c>
      <c r="I49" s="19" t="s">
        <v>78</v>
      </c>
      <c r="J49" s="14" t="s">
        <v>63</v>
      </c>
      <c r="K49" s="22" t="s">
        <v>63</v>
      </c>
      <c r="L49" s="19" t="s">
        <v>78</v>
      </c>
      <c r="M49" s="14" t="s">
        <v>63</v>
      </c>
      <c r="N49" s="22" t="s">
        <v>63</v>
      </c>
      <c r="O49" s="19" t="s">
        <v>90</v>
      </c>
      <c r="P49" s="19" t="s">
        <v>78</v>
      </c>
      <c r="Q49" s="19" t="s">
        <v>74</v>
      </c>
      <c r="R49" s="37">
        <f t="shared" si="8"/>
        <v>0</v>
      </c>
      <c r="S49" s="4"/>
    </row>
    <row r="50" spans="1:19" s="5" customFormat="1" ht="10.5" customHeight="1" x14ac:dyDescent="0.25">
      <c r="A50" s="17" t="s">
        <v>54</v>
      </c>
      <c r="B50" s="56" t="s">
        <v>45</v>
      </c>
      <c r="C50" s="18" t="s">
        <v>77</v>
      </c>
      <c r="D50" s="14" t="s">
        <v>63</v>
      </c>
      <c r="E50" s="22" t="s">
        <v>63</v>
      </c>
      <c r="F50" s="18" t="s">
        <v>89</v>
      </c>
      <c r="G50" s="14" t="s">
        <v>63</v>
      </c>
      <c r="H50" s="22" t="s">
        <v>63</v>
      </c>
      <c r="I50" s="18" t="s">
        <v>77</v>
      </c>
      <c r="J50" s="14" t="s">
        <v>63</v>
      </c>
      <c r="K50" s="22" t="s">
        <v>63</v>
      </c>
      <c r="L50" s="18" t="s">
        <v>77</v>
      </c>
      <c r="M50" s="14" t="s">
        <v>63</v>
      </c>
      <c r="N50" s="22" t="s">
        <v>63</v>
      </c>
      <c r="O50" s="18" t="s">
        <v>89</v>
      </c>
      <c r="P50" s="18" t="s">
        <v>77</v>
      </c>
      <c r="Q50" s="18" t="s">
        <v>73</v>
      </c>
      <c r="R50" s="37">
        <f t="shared" si="8"/>
        <v>0</v>
      </c>
      <c r="S50" s="4"/>
    </row>
    <row r="51" spans="1:19" s="5" customFormat="1" ht="10.5" customHeight="1" x14ac:dyDescent="0.25">
      <c r="A51" s="17" t="s">
        <v>55</v>
      </c>
      <c r="B51" s="56" t="s">
        <v>45</v>
      </c>
      <c r="C51" s="18" t="s">
        <v>77</v>
      </c>
      <c r="D51" s="14" t="s">
        <v>63</v>
      </c>
      <c r="E51" s="22" t="s">
        <v>63</v>
      </c>
      <c r="F51" s="18" t="s">
        <v>89</v>
      </c>
      <c r="G51" s="14" t="s">
        <v>63</v>
      </c>
      <c r="H51" s="22" t="s">
        <v>63</v>
      </c>
      <c r="I51" s="18" t="s">
        <v>77</v>
      </c>
      <c r="J51" s="14" t="s">
        <v>63</v>
      </c>
      <c r="K51" s="22" t="s">
        <v>63</v>
      </c>
      <c r="L51" s="18" t="s">
        <v>77</v>
      </c>
      <c r="M51" s="14" t="s">
        <v>63</v>
      </c>
      <c r="N51" s="22" t="s">
        <v>63</v>
      </c>
      <c r="O51" s="18" t="s">
        <v>89</v>
      </c>
      <c r="P51" s="18" t="s">
        <v>77</v>
      </c>
      <c r="Q51" s="18" t="s">
        <v>73</v>
      </c>
      <c r="R51" s="37">
        <f t="shared" si="8"/>
        <v>0</v>
      </c>
      <c r="S51" s="4"/>
    </row>
    <row r="52" spans="1:19" s="5" customFormat="1" ht="10.5" customHeight="1" x14ac:dyDescent="0.25">
      <c r="A52" s="17" t="s">
        <v>56</v>
      </c>
      <c r="B52" s="56" t="s">
        <v>45</v>
      </c>
      <c r="C52" s="18" t="s">
        <v>77</v>
      </c>
      <c r="D52" s="14" t="s">
        <v>63</v>
      </c>
      <c r="E52" s="22" t="s">
        <v>63</v>
      </c>
      <c r="F52" s="18" t="s">
        <v>89</v>
      </c>
      <c r="G52" s="14" t="s">
        <v>63</v>
      </c>
      <c r="H52" s="22" t="s">
        <v>63</v>
      </c>
      <c r="I52" s="18" t="s">
        <v>77</v>
      </c>
      <c r="J52" s="14" t="s">
        <v>63</v>
      </c>
      <c r="K52" s="22" t="s">
        <v>63</v>
      </c>
      <c r="L52" s="18" t="s">
        <v>77</v>
      </c>
      <c r="M52" s="14" t="s">
        <v>63</v>
      </c>
      <c r="N52" s="22" t="s">
        <v>63</v>
      </c>
      <c r="O52" s="18" t="s">
        <v>89</v>
      </c>
      <c r="P52" s="18" t="s">
        <v>77</v>
      </c>
      <c r="Q52" s="18" t="s">
        <v>73</v>
      </c>
      <c r="R52" s="37">
        <f t="shared" si="8"/>
        <v>0</v>
      </c>
      <c r="S52" s="4"/>
    </row>
    <row r="53" spans="1:19" s="5" customFormat="1" ht="10.5" customHeight="1" x14ac:dyDescent="0.25">
      <c r="A53" s="17" t="s">
        <v>28</v>
      </c>
      <c r="B53" s="56" t="s">
        <v>45</v>
      </c>
      <c r="C53" s="18" t="s">
        <v>77</v>
      </c>
      <c r="D53" s="14" t="s">
        <v>63</v>
      </c>
      <c r="E53" s="22" t="s">
        <v>63</v>
      </c>
      <c r="F53" s="18" t="s">
        <v>89</v>
      </c>
      <c r="G53" s="14" t="s">
        <v>63</v>
      </c>
      <c r="H53" s="22" t="s">
        <v>63</v>
      </c>
      <c r="I53" s="18" t="s">
        <v>77</v>
      </c>
      <c r="J53" s="14" t="s">
        <v>63</v>
      </c>
      <c r="K53" s="22" t="s">
        <v>63</v>
      </c>
      <c r="L53" s="18" t="s">
        <v>77</v>
      </c>
      <c r="M53" s="14" t="s">
        <v>63</v>
      </c>
      <c r="N53" s="22" t="s">
        <v>63</v>
      </c>
      <c r="O53" s="18" t="s">
        <v>89</v>
      </c>
      <c r="P53" s="18" t="s">
        <v>77</v>
      </c>
      <c r="Q53" s="18" t="s">
        <v>73</v>
      </c>
      <c r="R53" s="37">
        <f t="shared" si="8"/>
        <v>0</v>
      </c>
      <c r="S53" s="4"/>
    </row>
    <row r="54" spans="1:19" s="5" customFormat="1" ht="10.5" customHeight="1" x14ac:dyDescent="0.25">
      <c r="A54" s="17" t="s">
        <v>29</v>
      </c>
      <c r="B54" s="56" t="s">
        <v>45</v>
      </c>
      <c r="C54" s="18" t="s">
        <v>77</v>
      </c>
      <c r="D54" s="14" t="s">
        <v>63</v>
      </c>
      <c r="E54" s="22" t="s">
        <v>63</v>
      </c>
      <c r="F54" s="18" t="s">
        <v>89</v>
      </c>
      <c r="G54" s="14" t="s">
        <v>63</v>
      </c>
      <c r="H54" s="22" t="s">
        <v>63</v>
      </c>
      <c r="I54" s="18" t="s">
        <v>77</v>
      </c>
      <c r="J54" s="14" t="s">
        <v>63</v>
      </c>
      <c r="K54" s="22" t="s">
        <v>63</v>
      </c>
      <c r="L54" s="18" t="s">
        <v>77</v>
      </c>
      <c r="M54" s="14" t="s">
        <v>63</v>
      </c>
      <c r="N54" s="22" t="s">
        <v>63</v>
      </c>
      <c r="O54" s="18" t="s">
        <v>89</v>
      </c>
      <c r="P54" s="18" t="s">
        <v>77</v>
      </c>
      <c r="Q54" s="18" t="s">
        <v>73</v>
      </c>
      <c r="R54" s="37">
        <f t="shared" si="8"/>
        <v>0</v>
      </c>
      <c r="S54" s="4"/>
    </row>
    <row r="55" spans="1:19" s="5" customFormat="1" ht="10.5" customHeight="1" x14ac:dyDescent="0.25">
      <c r="A55" s="17" t="s">
        <v>30</v>
      </c>
      <c r="B55" s="56" t="s">
        <v>45</v>
      </c>
      <c r="C55" s="18" t="s">
        <v>77</v>
      </c>
      <c r="D55" s="14" t="s">
        <v>63</v>
      </c>
      <c r="E55" s="22" t="s">
        <v>63</v>
      </c>
      <c r="F55" s="18" t="s">
        <v>89</v>
      </c>
      <c r="G55" s="14" t="s">
        <v>63</v>
      </c>
      <c r="H55" s="22" t="s">
        <v>63</v>
      </c>
      <c r="I55" s="18" t="s">
        <v>77</v>
      </c>
      <c r="J55" s="14" t="s">
        <v>63</v>
      </c>
      <c r="K55" s="22" t="s">
        <v>63</v>
      </c>
      <c r="L55" s="18" t="s">
        <v>77</v>
      </c>
      <c r="M55" s="14" t="s">
        <v>63</v>
      </c>
      <c r="N55" s="22" t="s">
        <v>63</v>
      </c>
      <c r="O55" s="18" t="s">
        <v>89</v>
      </c>
      <c r="P55" s="18" t="s">
        <v>77</v>
      </c>
      <c r="Q55" s="18" t="s">
        <v>73</v>
      </c>
      <c r="R55" s="37">
        <f t="shared" si="8"/>
        <v>0</v>
      </c>
      <c r="S55" s="4"/>
    </row>
    <row r="56" spans="1:19" s="5" customFormat="1" ht="10.5" customHeight="1" x14ac:dyDescent="0.25">
      <c r="A56" s="17" t="s">
        <v>31</v>
      </c>
      <c r="B56" s="56" t="s">
        <v>45</v>
      </c>
      <c r="C56" s="18" t="s">
        <v>77</v>
      </c>
      <c r="D56" s="14" t="s">
        <v>63</v>
      </c>
      <c r="E56" s="22" t="s">
        <v>63</v>
      </c>
      <c r="F56" s="18">
        <v>0.03</v>
      </c>
      <c r="G56" s="14" t="s">
        <v>63</v>
      </c>
      <c r="H56" s="22" t="s">
        <v>63</v>
      </c>
      <c r="I56" s="18" t="s">
        <v>77</v>
      </c>
      <c r="J56" s="14" t="s">
        <v>63</v>
      </c>
      <c r="K56" s="22" t="s">
        <v>63</v>
      </c>
      <c r="L56" s="18" t="s">
        <v>77</v>
      </c>
      <c r="M56" s="14" t="s">
        <v>63</v>
      </c>
      <c r="N56" s="22" t="s">
        <v>63</v>
      </c>
      <c r="O56" s="18">
        <v>0.03</v>
      </c>
      <c r="P56" s="18" t="s">
        <v>77</v>
      </c>
      <c r="Q56" s="18" t="s">
        <v>73</v>
      </c>
      <c r="R56" s="37">
        <f t="shared" si="8"/>
        <v>1</v>
      </c>
      <c r="S56" s="4"/>
    </row>
    <row r="57" spans="1:19" s="5" customFormat="1" ht="10.5" customHeight="1" x14ac:dyDescent="0.25">
      <c r="A57" s="17" t="s">
        <v>32</v>
      </c>
      <c r="B57" s="56" t="s">
        <v>45</v>
      </c>
      <c r="C57" s="18" t="s">
        <v>77</v>
      </c>
      <c r="D57" s="14" t="s">
        <v>63</v>
      </c>
      <c r="E57" s="22" t="s">
        <v>63</v>
      </c>
      <c r="F57" s="18" t="s">
        <v>89</v>
      </c>
      <c r="G57" s="14" t="s">
        <v>63</v>
      </c>
      <c r="H57" s="22" t="s">
        <v>63</v>
      </c>
      <c r="I57" s="18" t="s">
        <v>77</v>
      </c>
      <c r="J57" s="14" t="s">
        <v>63</v>
      </c>
      <c r="K57" s="22" t="s">
        <v>63</v>
      </c>
      <c r="L57" s="18" t="s">
        <v>77</v>
      </c>
      <c r="M57" s="14" t="s">
        <v>63</v>
      </c>
      <c r="N57" s="22" t="s">
        <v>63</v>
      </c>
      <c r="O57" s="18" t="s">
        <v>89</v>
      </c>
      <c r="P57" s="18" t="s">
        <v>77</v>
      </c>
      <c r="Q57" s="18" t="s">
        <v>73</v>
      </c>
      <c r="R57" s="37">
        <f t="shared" si="8"/>
        <v>0</v>
      </c>
      <c r="S57" s="4"/>
    </row>
    <row r="58" spans="1:19" s="5" customFormat="1" ht="10.5" customHeight="1" x14ac:dyDescent="0.25">
      <c r="A58" s="17" t="s">
        <v>33</v>
      </c>
      <c r="B58" s="56" t="s">
        <v>45</v>
      </c>
      <c r="C58" s="18" t="s">
        <v>77</v>
      </c>
      <c r="D58" s="14" t="s">
        <v>63</v>
      </c>
      <c r="E58" s="22" t="s">
        <v>63</v>
      </c>
      <c r="F58" s="18" t="s">
        <v>89</v>
      </c>
      <c r="G58" s="14" t="s">
        <v>63</v>
      </c>
      <c r="H58" s="22" t="s">
        <v>63</v>
      </c>
      <c r="I58" s="18" t="s">
        <v>77</v>
      </c>
      <c r="J58" s="14" t="s">
        <v>63</v>
      </c>
      <c r="K58" s="22" t="s">
        <v>63</v>
      </c>
      <c r="L58" s="18" t="s">
        <v>77</v>
      </c>
      <c r="M58" s="14" t="s">
        <v>63</v>
      </c>
      <c r="N58" s="22" t="s">
        <v>63</v>
      </c>
      <c r="O58" s="18" t="s">
        <v>89</v>
      </c>
      <c r="P58" s="18" t="s">
        <v>77</v>
      </c>
      <c r="Q58" s="18" t="s">
        <v>73</v>
      </c>
      <c r="R58" s="37">
        <f t="shared" si="8"/>
        <v>0</v>
      </c>
      <c r="S58" s="4"/>
    </row>
    <row r="59" spans="1:19" s="5" customFormat="1" ht="10.5" customHeight="1" x14ac:dyDescent="0.25">
      <c r="A59" s="17" t="s">
        <v>34</v>
      </c>
      <c r="B59" s="56" t="s">
        <v>45</v>
      </c>
      <c r="C59" s="18" t="s">
        <v>77</v>
      </c>
      <c r="D59" s="14" t="s">
        <v>63</v>
      </c>
      <c r="E59" s="22" t="s">
        <v>63</v>
      </c>
      <c r="F59" s="18" t="s">
        <v>89</v>
      </c>
      <c r="G59" s="14" t="s">
        <v>63</v>
      </c>
      <c r="H59" s="22" t="s">
        <v>63</v>
      </c>
      <c r="I59" s="18" t="s">
        <v>77</v>
      </c>
      <c r="J59" s="14" t="s">
        <v>63</v>
      </c>
      <c r="K59" s="22" t="s">
        <v>63</v>
      </c>
      <c r="L59" s="18" t="s">
        <v>77</v>
      </c>
      <c r="M59" s="14" t="s">
        <v>63</v>
      </c>
      <c r="N59" s="22" t="s">
        <v>63</v>
      </c>
      <c r="O59" s="18" t="s">
        <v>89</v>
      </c>
      <c r="P59" s="18" t="s">
        <v>77</v>
      </c>
      <c r="Q59" s="18" t="s">
        <v>73</v>
      </c>
      <c r="R59" s="37">
        <f t="shared" si="8"/>
        <v>0</v>
      </c>
      <c r="S59" s="4"/>
    </row>
    <row r="60" spans="1:19" s="5" customFormat="1" ht="10.5" customHeight="1" x14ac:dyDescent="0.25">
      <c r="A60" s="17" t="s">
        <v>35</v>
      </c>
      <c r="B60" s="56" t="s">
        <v>45</v>
      </c>
      <c r="C60" s="18" t="s">
        <v>77</v>
      </c>
      <c r="D60" s="14" t="s">
        <v>63</v>
      </c>
      <c r="E60" s="22" t="s">
        <v>63</v>
      </c>
      <c r="F60" s="18" t="s">
        <v>89</v>
      </c>
      <c r="G60" s="14" t="s">
        <v>63</v>
      </c>
      <c r="H60" s="22" t="s">
        <v>63</v>
      </c>
      <c r="I60" s="18" t="s">
        <v>77</v>
      </c>
      <c r="J60" s="14" t="s">
        <v>63</v>
      </c>
      <c r="K60" s="22" t="s">
        <v>63</v>
      </c>
      <c r="L60" s="18" t="s">
        <v>77</v>
      </c>
      <c r="M60" s="14" t="s">
        <v>63</v>
      </c>
      <c r="N60" s="22" t="s">
        <v>63</v>
      </c>
      <c r="O60" s="18" t="s">
        <v>89</v>
      </c>
      <c r="P60" s="18" t="s">
        <v>77</v>
      </c>
      <c r="Q60" s="18" t="s">
        <v>73</v>
      </c>
      <c r="R60" s="37">
        <f t="shared" si="8"/>
        <v>0</v>
      </c>
      <c r="S60" s="4"/>
    </row>
    <row r="61" spans="1:19" s="5" customFormat="1" ht="10.5" customHeight="1" x14ac:dyDescent="0.25">
      <c r="A61" s="17" t="s">
        <v>36</v>
      </c>
      <c r="B61" s="56" t="s">
        <v>45</v>
      </c>
      <c r="C61" s="19" t="s">
        <v>78</v>
      </c>
      <c r="D61" s="14" t="s">
        <v>63</v>
      </c>
      <c r="E61" s="22" t="s">
        <v>63</v>
      </c>
      <c r="F61" s="19" t="s">
        <v>90</v>
      </c>
      <c r="G61" s="14" t="s">
        <v>63</v>
      </c>
      <c r="H61" s="22" t="s">
        <v>63</v>
      </c>
      <c r="I61" s="19" t="s">
        <v>78</v>
      </c>
      <c r="J61" s="14" t="s">
        <v>63</v>
      </c>
      <c r="K61" s="22" t="s">
        <v>63</v>
      </c>
      <c r="L61" s="19" t="s">
        <v>78</v>
      </c>
      <c r="M61" s="14" t="s">
        <v>63</v>
      </c>
      <c r="N61" s="22" t="s">
        <v>63</v>
      </c>
      <c r="O61" s="19" t="s">
        <v>90</v>
      </c>
      <c r="P61" s="19" t="s">
        <v>78</v>
      </c>
      <c r="Q61" s="19" t="s">
        <v>74</v>
      </c>
      <c r="R61" s="37">
        <f t="shared" si="8"/>
        <v>0</v>
      </c>
      <c r="S61" s="4"/>
    </row>
    <row r="62" spans="1:19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84</v>
      </c>
      <c r="G62" s="14" t="s">
        <v>63</v>
      </c>
      <c r="H62" s="22" t="s">
        <v>63</v>
      </c>
      <c r="I62" s="20" t="s">
        <v>86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84</v>
      </c>
      <c r="P62" s="20" t="s">
        <v>71</v>
      </c>
      <c r="Q62" s="20" t="s">
        <v>86</v>
      </c>
      <c r="R62" s="37">
        <f t="shared" si="8"/>
        <v>0</v>
      </c>
      <c r="S62" s="4"/>
    </row>
    <row r="63" spans="1:19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92</v>
      </c>
      <c r="G63" s="81" t="s">
        <v>63</v>
      </c>
      <c r="H63" s="82" t="s">
        <v>63</v>
      </c>
      <c r="I63" s="80" t="s">
        <v>87</v>
      </c>
      <c r="J63" s="81" t="s">
        <v>63</v>
      </c>
      <c r="K63" s="82" t="s">
        <v>63</v>
      </c>
      <c r="L63" s="80" t="s">
        <v>87</v>
      </c>
      <c r="M63" s="81" t="s">
        <v>63</v>
      </c>
      <c r="N63" s="82" t="s">
        <v>63</v>
      </c>
      <c r="O63" s="80" t="s">
        <v>92</v>
      </c>
      <c r="P63" s="80" t="s">
        <v>75</v>
      </c>
      <c r="Q63" s="80" t="s">
        <v>87</v>
      </c>
      <c r="R63" s="83">
        <f>COUNT(C63:N63)</f>
        <v>0</v>
      </c>
      <c r="S63" s="4"/>
    </row>
    <row r="64" spans="1:19" s="5" customFormat="1" ht="13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3:18" ht="14.25" customHeight="1" x14ac:dyDescent="0.2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9:R9"/>
    <mergeCell ref="A10:R10"/>
    <mergeCell ref="A11:R11"/>
    <mergeCell ref="A7:R7"/>
    <mergeCell ref="A1:R1"/>
    <mergeCell ref="A2:R2"/>
    <mergeCell ref="A3:R3"/>
    <mergeCell ref="A4:R4"/>
    <mergeCell ref="B5:F5"/>
    <mergeCell ref="G5:R5"/>
    <mergeCell ref="B6:F6"/>
    <mergeCell ref="G6:R6"/>
    <mergeCell ref="A8:R8"/>
  </mergeCells>
  <phoneticPr fontId="0" type="noConversion"/>
  <conditionalFormatting sqref="A37:E63 A28:B28 D28 A19:F19 A20:R21 G37:N63 P37:P61 R37:R61 P62:R63 A27:R27 A22:L26 N22:R26 A29:R34 A14:R17 H18:R19 A18:E18">
    <cfRule type="expression" dxfId="263" priority="19">
      <formula>MOD(ROW(),2)=0</formula>
    </cfRule>
  </conditionalFormatting>
  <conditionalFormatting sqref="C28">
    <cfRule type="expression" dxfId="262" priority="18">
      <formula>MOD(ROW(),2)=0</formula>
    </cfRule>
  </conditionalFormatting>
  <conditionalFormatting sqref="E28">
    <cfRule type="expression" dxfId="261" priority="17">
      <formula>MOD(ROW(),2)=0</formula>
    </cfRule>
  </conditionalFormatting>
  <conditionalFormatting sqref="F28">
    <cfRule type="expression" dxfId="260" priority="16">
      <formula>MOD(ROW(),2)=0</formula>
    </cfRule>
  </conditionalFormatting>
  <conditionalFormatting sqref="F37:F63">
    <cfRule type="expression" dxfId="259" priority="14">
      <formula>MOD(ROW(),2)=0</formula>
    </cfRule>
  </conditionalFormatting>
  <conditionalFormatting sqref="G28">
    <cfRule type="expression" dxfId="258" priority="13">
      <formula>MOD(ROW(),2)=0</formula>
    </cfRule>
  </conditionalFormatting>
  <conditionalFormatting sqref="H28">
    <cfRule type="expression" dxfId="257" priority="12">
      <formula>MOD(ROW(),2)=0</formula>
    </cfRule>
  </conditionalFormatting>
  <conditionalFormatting sqref="I28">
    <cfRule type="expression" dxfId="256" priority="11">
      <formula>MOD(ROW(),2)=0</formula>
    </cfRule>
  </conditionalFormatting>
  <conditionalFormatting sqref="J28">
    <cfRule type="expression" dxfId="255" priority="10">
      <formula>MOD(ROW(),2)=0</formula>
    </cfRule>
  </conditionalFormatting>
  <conditionalFormatting sqref="K28">
    <cfRule type="expression" dxfId="254" priority="9">
      <formula>MOD(ROW(),2)=0</formula>
    </cfRule>
  </conditionalFormatting>
  <conditionalFormatting sqref="O37:O63">
    <cfRule type="expression" dxfId="253" priority="8">
      <formula>MOD(ROW(),2)=0</formula>
    </cfRule>
  </conditionalFormatting>
  <conditionalFormatting sqref="Q37:Q61">
    <cfRule type="expression" dxfId="252" priority="7">
      <formula>MOD(ROW(),2)=0</formula>
    </cfRule>
  </conditionalFormatting>
  <conditionalFormatting sqref="L28">
    <cfRule type="expression" dxfId="251" priority="6">
      <formula>MOD(ROW(),2)=0</formula>
    </cfRule>
  </conditionalFormatting>
  <conditionalFormatting sqref="M23:M26">
    <cfRule type="expression" dxfId="250" priority="5">
      <formula>MOD(ROW(),2)=0</formula>
    </cfRule>
  </conditionalFormatting>
  <conditionalFormatting sqref="M22">
    <cfRule type="expression" dxfId="249" priority="4">
      <formula>MOD(ROW(),2)=0</formula>
    </cfRule>
  </conditionalFormatting>
  <conditionalFormatting sqref="M28">
    <cfRule type="expression" dxfId="248" priority="3">
      <formula>MOD(ROW(),2)=0</formula>
    </cfRule>
  </conditionalFormatting>
  <conditionalFormatting sqref="N28">
    <cfRule type="expression" dxfId="247" priority="2">
      <formula>MOD(ROW(),2)=0</formula>
    </cfRule>
  </conditionalFormatting>
  <conditionalFormatting sqref="O28:R28">
    <cfRule type="expression" dxfId="246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zoomScale="140" zoomScaleNormal="140" workbookViewId="0">
      <pane ySplit="12" topLeftCell="A13" activePane="bottomLeft" state="frozen"/>
      <selection pane="bottomLeft" activeCell="R14" sqref="R14"/>
    </sheetView>
  </sheetViews>
  <sheetFormatPr defaultColWidth="7.33203125" defaultRowHeight="15" customHeight="1" x14ac:dyDescent="0.25"/>
  <cols>
    <col min="1" max="1" width="12.6640625" style="5" customWidth="1"/>
    <col min="2" max="2" width="3.5546875" style="3" customWidth="1"/>
    <col min="3" max="17" width="5.33203125" style="3" customWidth="1"/>
    <col min="18" max="18" width="4.44140625" style="3" customWidth="1"/>
    <col min="19" max="19" width="4.33203125" style="3" customWidth="1"/>
    <col min="20" max="16384" width="7.33203125" style="5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5"/>
    </row>
    <row r="3" spans="1:2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5"/>
    </row>
    <row r="4" spans="1:2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5"/>
    </row>
    <row r="5" spans="1:2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5"/>
    </row>
    <row r="7" spans="1:21" s="94" customFormat="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ht="12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ht="9" customHeight="1" x14ac:dyDescent="0.25">
      <c r="A10" s="124" t="s">
        <v>115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5"/>
    </row>
    <row r="11" spans="1:21" ht="9.75" customHeight="1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5"/>
    </row>
    <row r="12" spans="1:21" ht="10.5" customHeight="1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  <c r="S12" s="6"/>
      <c r="T12" s="6"/>
    </row>
    <row r="13" spans="1:21" s="2" customFormat="1" ht="10.5" customHeight="1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T13" s="7"/>
      <c r="U13" s="8"/>
    </row>
    <row r="14" spans="1:21" s="2" customFormat="1" ht="10.5" customHeight="1" thickTop="1" x14ac:dyDescent="0.25">
      <c r="A14" s="53" t="s">
        <v>58</v>
      </c>
      <c r="B14" s="54" t="s">
        <v>1</v>
      </c>
      <c r="C14" s="16">
        <v>9.65</v>
      </c>
      <c r="D14" s="16">
        <v>10.5</v>
      </c>
      <c r="E14" s="16">
        <v>9.06</v>
      </c>
      <c r="F14" s="16">
        <v>8.07</v>
      </c>
      <c r="G14" s="16">
        <v>7.66</v>
      </c>
      <c r="H14" s="16">
        <v>6.99</v>
      </c>
      <c r="I14" s="16">
        <v>7.71</v>
      </c>
      <c r="J14" s="16">
        <v>7.41</v>
      </c>
      <c r="K14" s="16">
        <v>7.84</v>
      </c>
      <c r="L14" s="16">
        <v>8.65</v>
      </c>
      <c r="M14" s="16">
        <v>8.74</v>
      </c>
      <c r="N14" s="23">
        <v>8.61</v>
      </c>
      <c r="O14" s="45">
        <f>MAX(C14:N14)</f>
        <v>10.5</v>
      </c>
      <c r="P14" s="50">
        <f t="shared" ref="P14:P34" si="0">MIN(C14:N14)</f>
        <v>6.99</v>
      </c>
      <c r="Q14" s="26">
        <f t="shared" ref="Q14:Q34" si="1">AVERAGE(C14:N14)</f>
        <v>8.4075000000000006</v>
      </c>
      <c r="R14" s="43">
        <f t="shared" ref="R14:R34" si="2">COUNT(C14:N14)</f>
        <v>12</v>
      </c>
      <c r="T14" s="7"/>
      <c r="U14" s="8"/>
    </row>
    <row r="15" spans="1:21" s="2" customFormat="1" ht="10.5" customHeight="1" x14ac:dyDescent="0.25">
      <c r="A15" s="17" t="s">
        <v>0</v>
      </c>
      <c r="B15" s="55" t="s">
        <v>3</v>
      </c>
      <c r="C15" s="66">
        <v>6.34</v>
      </c>
      <c r="D15" s="66">
        <v>6.7</v>
      </c>
      <c r="E15" s="66">
        <v>7.1</v>
      </c>
      <c r="F15" s="66">
        <v>7.15</v>
      </c>
      <c r="G15" s="66">
        <v>7.03</v>
      </c>
      <c r="H15" s="66">
        <v>6.68</v>
      </c>
      <c r="I15" s="66">
        <v>6.47</v>
      </c>
      <c r="J15" s="66">
        <v>7.2</v>
      </c>
      <c r="K15" s="66">
        <v>6.79</v>
      </c>
      <c r="L15" s="66">
        <v>6.62</v>
      </c>
      <c r="M15" s="66">
        <v>6.3</v>
      </c>
      <c r="N15" s="67">
        <v>6.48</v>
      </c>
      <c r="O15" s="40">
        <f t="shared" ref="O15:O34" si="3">MAX(C15:N15)</f>
        <v>7.2</v>
      </c>
      <c r="P15" s="68">
        <f t="shared" si="0"/>
        <v>6.3</v>
      </c>
      <c r="Q15" s="63">
        <f t="shared" si="1"/>
        <v>6.7383333333333333</v>
      </c>
      <c r="R15" s="37">
        <f t="shared" si="2"/>
        <v>12</v>
      </c>
      <c r="T15" s="7"/>
      <c r="U15" s="8"/>
    </row>
    <row r="16" spans="1:21" ht="10.5" customHeight="1" x14ac:dyDescent="0.25">
      <c r="A16" s="17" t="s">
        <v>4</v>
      </c>
      <c r="B16" s="55" t="s">
        <v>2</v>
      </c>
      <c r="C16" s="15">
        <v>12.7</v>
      </c>
      <c r="D16" s="15">
        <v>10</v>
      </c>
      <c r="E16" s="15">
        <v>13.1</v>
      </c>
      <c r="F16" s="15">
        <v>22</v>
      </c>
      <c r="G16" s="15">
        <v>22.5</v>
      </c>
      <c r="H16" s="15">
        <v>29.3</v>
      </c>
      <c r="I16" s="15">
        <v>24.6</v>
      </c>
      <c r="J16" s="15">
        <v>25.5</v>
      </c>
      <c r="K16" s="15">
        <v>22.9</v>
      </c>
      <c r="L16" s="15">
        <v>17</v>
      </c>
      <c r="M16" s="15">
        <v>16</v>
      </c>
      <c r="N16" s="24">
        <v>11.3</v>
      </c>
      <c r="O16" s="41">
        <f t="shared" si="3"/>
        <v>29.3</v>
      </c>
      <c r="P16" s="49">
        <f t="shared" si="0"/>
        <v>10</v>
      </c>
      <c r="Q16" s="27">
        <f t="shared" si="1"/>
        <v>18.908333333333335</v>
      </c>
      <c r="R16" s="37">
        <f t="shared" si="2"/>
        <v>12</v>
      </c>
    </row>
    <row r="17" spans="1:21" ht="10.5" customHeight="1" x14ac:dyDescent="0.25">
      <c r="A17" s="17" t="s">
        <v>46</v>
      </c>
      <c r="B17" s="56" t="s">
        <v>39</v>
      </c>
      <c r="C17" s="69">
        <v>33</v>
      </c>
      <c r="D17" s="70">
        <v>41</v>
      </c>
      <c r="E17" s="70">
        <v>20</v>
      </c>
      <c r="F17" s="70">
        <v>50</v>
      </c>
      <c r="G17" s="70">
        <v>44</v>
      </c>
      <c r="H17" s="70">
        <v>40</v>
      </c>
      <c r="I17" s="70">
        <v>45</v>
      </c>
      <c r="J17" s="70">
        <v>46</v>
      </c>
      <c r="K17" s="70">
        <v>51</v>
      </c>
      <c r="L17" s="70">
        <v>52</v>
      </c>
      <c r="M17" s="70">
        <v>52</v>
      </c>
      <c r="N17" s="69">
        <v>50</v>
      </c>
      <c r="O17" s="71">
        <f t="shared" si="3"/>
        <v>52</v>
      </c>
      <c r="P17" s="62">
        <f t="shared" si="0"/>
        <v>20</v>
      </c>
      <c r="Q17" s="72">
        <f t="shared" si="1"/>
        <v>43.666666666666664</v>
      </c>
      <c r="R17" s="31">
        <f t="shared" si="2"/>
        <v>12</v>
      </c>
    </row>
    <row r="18" spans="1:21" ht="10.5" customHeight="1" x14ac:dyDescent="0.25">
      <c r="A18" s="17" t="s">
        <v>48</v>
      </c>
      <c r="B18" s="56" t="s">
        <v>39</v>
      </c>
      <c r="C18" s="14">
        <v>8.1000000000000003E-2</v>
      </c>
      <c r="D18" s="64">
        <v>0.18</v>
      </c>
      <c r="E18" s="64" t="s">
        <v>66</v>
      </c>
      <c r="F18" s="91">
        <v>8.5000000000000006E-2</v>
      </c>
      <c r="G18" s="92">
        <v>0.25</v>
      </c>
      <c r="H18" s="64">
        <v>0.14000000000000001</v>
      </c>
      <c r="I18" s="64">
        <v>0.13</v>
      </c>
      <c r="J18" s="64">
        <v>0.16</v>
      </c>
      <c r="K18" s="64">
        <v>0.13</v>
      </c>
      <c r="L18" s="64">
        <v>0.42</v>
      </c>
      <c r="M18" s="64">
        <v>2.1000000000000001E-2</v>
      </c>
      <c r="N18" s="34">
        <v>2.3E-2</v>
      </c>
      <c r="O18" s="39">
        <f>MAX(C18:N18)</f>
        <v>0.42</v>
      </c>
      <c r="P18" s="35">
        <f t="shared" si="0"/>
        <v>2.1000000000000001E-2</v>
      </c>
      <c r="Q18" s="36">
        <f>AVERAGE(C18:N18)</f>
        <v>0.14727272727272725</v>
      </c>
      <c r="R18" s="31">
        <f>COUNT(C18:N18)</f>
        <v>11</v>
      </c>
    </row>
    <row r="19" spans="1:21" ht="10.5" customHeight="1" x14ac:dyDescent="0.25">
      <c r="A19" s="17" t="s">
        <v>47</v>
      </c>
      <c r="B19" s="56" t="s">
        <v>39</v>
      </c>
      <c r="C19" s="14" t="s">
        <v>66</v>
      </c>
      <c r="D19" s="14" t="s">
        <v>66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 t="s">
        <v>66</v>
      </c>
      <c r="P19" s="35" t="s">
        <v>66</v>
      </c>
      <c r="Q19" s="36" t="s">
        <v>66</v>
      </c>
      <c r="R19" s="31">
        <f>COUNT(C19:N19)</f>
        <v>0</v>
      </c>
    </row>
    <row r="20" spans="1:21" ht="10.5" customHeight="1" x14ac:dyDescent="0.25">
      <c r="A20" s="57" t="s">
        <v>49</v>
      </c>
      <c r="B20" s="55" t="s">
        <v>39</v>
      </c>
      <c r="C20" s="14">
        <v>2.8000000000000001E-2</v>
      </c>
      <c r="D20" s="64">
        <v>3.5000000000000003E-2</v>
      </c>
      <c r="E20" s="64">
        <v>2.1000000000000001E-2</v>
      </c>
      <c r="F20" s="64">
        <v>0.13</v>
      </c>
      <c r="G20" s="64">
        <v>5.1999999999999998E-2</v>
      </c>
      <c r="H20" s="64">
        <v>7.8E-2</v>
      </c>
      <c r="I20" s="64">
        <v>4.1000000000000002E-2</v>
      </c>
      <c r="J20" s="64">
        <v>8.4000000000000005E-2</v>
      </c>
      <c r="K20" s="64">
        <v>3.5000000000000003E-2</v>
      </c>
      <c r="L20" s="64">
        <v>3.3000000000000002E-2</v>
      </c>
      <c r="M20" s="64">
        <v>5.0999999999999997E-2</v>
      </c>
      <c r="N20" s="34">
        <v>2.3E-2</v>
      </c>
      <c r="O20" s="39">
        <f t="shared" si="3"/>
        <v>0.13</v>
      </c>
      <c r="P20" s="35">
        <f t="shared" si="0"/>
        <v>2.1000000000000001E-2</v>
      </c>
      <c r="Q20" s="36">
        <f t="shared" si="1"/>
        <v>5.0916666666666673E-2</v>
      </c>
      <c r="R20" s="37">
        <f t="shared" si="2"/>
        <v>12</v>
      </c>
    </row>
    <row r="21" spans="1:21" s="2" customFormat="1" ht="10.5" customHeight="1" x14ac:dyDescent="0.25">
      <c r="A21" s="17" t="s">
        <v>64</v>
      </c>
      <c r="B21" s="56" t="s">
        <v>39</v>
      </c>
      <c r="C21" s="73">
        <v>6.5</v>
      </c>
      <c r="D21" s="15">
        <v>4.9000000000000004</v>
      </c>
      <c r="E21" s="15">
        <v>5.8</v>
      </c>
      <c r="F21" s="15">
        <v>4.8</v>
      </c>
      <c r="G21" s="15">
        <v>3.7</v>
      </c>
      <c r="H21" s="15">
        <v>5.0999999999999996</v>
      </c>
      <c r="I21" s="15" t="s">
        <v>100</v>
      </c>
      <c r="J21" s="15">
        <v>5.3</v>
      </c>
      <c r="K21" s="15">
        <v>5.0999999999999996</v>
      </c>
      <c r="L21" s="15">
        <v>2.6</v>
      </c>
      <c r="M21" s="15">
        <v>3.3</v>
      </c>
      <c r="N21" s="74">
        <v>4.5</v>
      </c>
      <c r="O21" s="41">
        <f t="shared" si="3"/>
        <v>6.5</v>
      </c>
      <c r="P21" s="75">
        <f t="shared" si="0"/>
        <v>2.6</v>
      </c>
      <c r="Q21" s="27">
        <f t="shared" si="1"/>
        <v>4.6909090909090905</v>
      </c>
      <c r="R21" s="31">
        <f t="shared" si="2"/>
        <v>11</v>
      </c>
      <c r="T21" s="7"/>
      <c r="U21" s="8"/>
    </row>
    <row r="22" spans="1:21" s="2" customFormat="1" ht="10.5" customHeight="1" x14ac:dyDescent="0.25">
      <c r="A22" s="17" t="s">
        <v>6</v>
      </c>
      <c r="B22" s="56" t="s">
        <v>39</v>
      </c>
      <c r="C22" s="9">
        <v>0.1179</v>
      </c>
      <c r="D22" s="9">
        <v>0.13950000000000001</v>
      </c>
      <c r="E22" s="9">
        <v>8.7599999999999997E-2</v>
      </c>
      <c r="F22" s="9">
        <v>6.5699999999999995E-2</v>
      </c>
      <c r="G22" s="9">
        <v>0.22140000000000001</v>
      </c>
      <c r="H22" s="9">
        <v>0.1963</v>
      </c>
      <c r="I22" s="9">
        <v>8.0299999999999996E-2</v>
      </c>
      <c r="J22" s="9">
        <v>3.7999999999999999E-2</v>
      </c>
      <c r="K22" s="9">
        <v>0.1095</v>
      </c>
      <c r="L22" s="9" t="s">
        <v>102</v>
      </c>
      <c r="M22" s="9" t="s">
        <v>102</v>
      </c>
      <c r="N22" s="42" t="s">
        <v>102</v>
      </c>
      <c r="O22" s="46">
        <f t="shared" si="3"/>
        <v>0.22140000000000001</v>
      </c>
      <c r="P22" s="25">
        <f t="shared" si="0"/>
        <v>3.7999999999999999E-2</v>
      </c>
      <c r="Q22" s="28">
        <f t="shared" si="1"/>
        <v>0.11735555555555556</v>
      </c>
      <c r="R22" s="37">
        <f t="shared" si="2"/>
        <v>9</v>
      </c>
      <c r="T22" s="7"/>
      <c r="U22" s="8"/>
    </row>
    <row r="23" spans="1:21" s="2" customFormat="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T23" s="7"/>
      <c r="U23" s="8"/>
    </row>
    <row r="24" spans="1:21" s="2" customFormat="1" ht="10.5" customHeight="1" x14ac:dyDescent="0.25">
      <c r="A24" s="17" t="s">
        <v>7</v>
      </c>
      <c r="B24" s="56" t="s">
        <v>39</v>
      </c>
      <c r="C24" s="9" t="s">
        <v>79</v>
      </c>
      <c r="D24" s="9">
        <v>5.0000000000000001E-4</v>
      </c>
      <c r="E24" s="9">
        <v>5.0000000000000001E-4</v>
      </c>
      <c r="F24" s="9">
        <v>6.9999999999999999E-4</v>
      </c>
      <c r="G24" s="9" t="s">
        <v>79</v>
      </c>
      <c r="H24" s="9" t="s">
        <v>79</v>
      </c>
      <c r="I24" s="9" t="s">
        <v>79</v>
      </c>
      <c r="J24" s="9" t="s">
        <v>79</v>
      </c>
      <c r="K24" s="9" t="s">
        <v>79</v>
      </c>
      <c r="L24" s="9" t="s">
        <v>79</v>
      </c>
      <c r="M24" s="9" t="s">
        <v>79</v>
      </c>
      <c r="N24" s="9" t="s">
        <v>79</v>
      </c>
      <c r="O24" s="47">
        <f>MAX(C24:N24)</f>
        <v>6.9999999999999999E-4</v>
      </c>
      <c r="P24" s="25">
        <f t="shared" si="0"/>
        <v>5.0000000000000001E-4</v>
      </c>
      <c r="Q24" s="28">
        <f t="shared" si="1"/>
        <v>5.6666666666666671E-4</v>
      </c>
      <c r="R24" s="37">
        <f t="shared" si="2"/>
        <v>3</v>
      </c>
      <c r="T24" s="7"/>
      <c r="U24" s="8"/>
    </row>
    <row r="25" spans="1:21" s="2" customFormat="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>
        <v>1E-3</v>
      </c>
      <c r="I25" s="9" t="s">
        <v>80</v>
      </c>
      <c r="J25" s="9" t="s">
        <v>80</v>
      </c>
      <c r="K25" s="9">
        <v>1.9E-3</v>
      </c>
      <c r="L25" s="9">
        <v>1.1000000000000001E-3</v>
      </c>
      <c r="M25" s="9" t="s">
        <v>80</v>
      </c>
      <c r="N25" s="9" t="s">
        <v>80</v>
      </c>
      <c r="O25" s="47">
        <f>MAX(C25:N25)</f>
        <v>1.9E-3</v>
      </c>
      <c r="P25" s="25">
        <f t="shared" si="0"/>
        <v>1E-3</v>
      </c>
      <c r="Q25" s="28">
        <f t="shared" si="1"/>
        <v>1.3333333333333333E-3</v>
      </c>
      <c r="R25" s="37">
        <f t="shared" si="2"/>
        <v>3</v>
      </c>
    </row>
    <row r="26" spans="1:21" s="2" customFormat="1" ht="10.5" customHeight="1" x14ac:dyDescent="0.25">
      <c r="A26" s="17" t="s">
        <v>9</v>
      </c>
      <c r="B26" s="56" t="s">
        <v>39</v>
      </c>
      <c r="C26" s="9" t="s">
        <v>80</v>
      </c>
      <c r="D26" s="9" t="s">
        <v>80</v>
      </c>
      <c r="E26" s="9" t="s">
        <v>80</v>
      </c>
      <c r="F26" s="9" t="s">
        <v>80</v>
      </c>
      <c r="G26" s="9" t="s">
        <v>80</v>
      </c>
      <c r="H26" s="9" t="s">
        <v>80</v>
      </c>
      <c r="I26" s="9" t="s">
        <v>80</v>
      </c>
      <c r="J26" s="9" t="s">
        <v>80</v>
      </c>
      <c r="K26" s="9">
        <v>2.8999999999999998E-3</v>
      </c>
      <c r="L26" s="9" t="s">
        <v>80</v>
      </c>
      <c r="M26" s="9" t="s">
        <v>80</v>
      </c>
      <c r="N26" s="9" t="s">
        <v>80</v>
      </c>
      <c r="O26" s="47">
        <f>MAX(C26:N26)</f>
        <v>2.8999999999999998E-3</v>
      </c>
      <c r="P26" s="25">
        <f t="shared" ref="P26" si="4">MIN(C26:N26)</f>
        <v>2.8999999999999998E-3</v>
      </c>
      <c r="Q26" s="28">
        <f t="shared" ref="Q26" si="5">AVERAGE(C26:N26)</f>
        <v>2.8999999999999998E-3</v>
      </c>
      <c r="R26" s="37">
        <f t="shared" si="2"/>
        <v>1</v>
      </c>
    </row>
    <row r="27" spans="1:21" s="2" customFormat="1" ht="10.5" customHeight="1" x14ac:dyDescent="0.25">
      <c r="A27" s="17" t="s">
        <v>10</v>
      </c>
      <c r="B27" s="56" t="s">
        <v>39</v>
      </c>
      <c r="C27" s="9">
        <v>0.37369999999999998</v>
      </c>
      <c r="D27" s="9">
        <v>0.52380000000000004</v>
      </c>
      <c r="E27" s="9">
        <v>0.24729999999999999</v>
      </c>
      <c r="F27" s="9">
        <v>0.59299999999999997</v>
      </c>
      <c r="G27" s="9">
        <v>0.72619999999999996</v>
      </c>
      <c r="H27" s="9">
        <v>0.84299999999999997</v>
      </c>
      <c r="I27" s="9">
        <v>0.66769999999999996</v>
      </c>
      <c r="J27" s="9">
        <v>0.58879999999999999</v>
      </c>
      <c r="K27" s="9">
        <v>1.1352</v>
      </c>
      <c r="L27" s="9">
        <v>1.0993999999999999</v>
      </c>
      <c r="M27" s="9">
        <v>0.40379999999999999</v>
      </c>
      <c r="N27" s="42">
        <v>0.3856</v>
      </c>
      <c r="O27" s="46">
        <f t="shared" si="3"/>
        <v>1.1352</v>
      </c>
      <c r="P27" s="25">
        <f t="shared" si="0"/>
        <v>0.24729999999999999</v>
      </c>
      <c r="Q27" s="28">
        <f t="shared" si="1"/>
        <v>0.6322916666666667</v>
      </c>
      <c r="R27" s="37">
        <f t="shared" si="2"/>
        <v>12</v>
      </c>
    </row>
    <row r="28" spans="1:21" s="2" customFormat="1" ht="10.5" customHeight="1" x14ac:dyDescent="0.25">
      <c r="A28" s="17" t="s">
        <v>5</v>
      </c>
      <c r="B28" s="56" t="s">
        <v>45</v>
      </c>
      <c r="C28" s="21">
        <v>3.2300000000000002E-2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>
        <f t="shared" si="3"/>
        <v>3.2300000000000002E-2</v>
      </c>
      <c r="P28" s="84">
        <f t="shared" si="0"/>
        <v>3.2300000000000002E-2</v>
      </c>
      <c r="Q28" s="29">
        <f t="shared" si="1"/>
        <v>3.2300000000000002E-2</v>
      </c>
      <c r="R28" s="37">
        <f t="shared" si="2"/>
        <v>1</v>
      </c>
    </row>
    <row r="29" spans="1:21" s="2" customFormat="1" ht="10.5" customHeight="1" x14ac:dyDescent="0.25">
      <c r="A29" s="17" t="s">
        <v>11</v>
      </c>
      <c r="B29" s="56" t="s">
        <v>39</v>
      </c>
      <c r="C29" s="9">
        <v>4.5499999999999999E-2</v>
      </c>
      <c r="D29" s="9">
        <v>7.0199999999999999E-2</v>
      </c>
      <c r="E29" s="9">
        <v>2.06E-2</v>
      </c>
      <c r="F29" s="9">
        <v>0.1056</v>
      </c>
      <c r="G29" s="9">
        <v>9.9000000000000005E-2</v>
      </c>
      <c r="H29" s="9">
        <v>0.14319999999999999</v>
      </c>
      <c r="I29" s="9">
        <v>7.8600000000000003E-2</v>
      </c>
      <c r="J29" s="9">
        <v>8.8999999999999996E-2</v>
      </c>
      <c r="K29" s="9">
        <v>7.8E-2</v>
      </c>
      <c r="L29" s="9">
        <v>4.3099999999999999E-2</v>
      </c>
      <c r="M29" s="9">
        <v>3.5499999999999997E-2</v>
      </c>
      <c r="N29" s="42">
        <v>4.5600000000000002E-2</v>
      </c>
      <c r="O29" s="46">
        <f t="shared" si="3"/>
        <v>0.14319999999999999</v>
      </c>
      <c r="P29" s="25">
        <f t="shared" si="0"/>
        <v>2.06E-2</v>
      </c>
      <c r="Q29" s="28">
        <f t="shared" si="1"/>
        <v>7.1158333333333323E-2</v>
      </c>
      <c r="R29" s="37">
        <f t="shared" si="2"/>
        <v>12</v>
      </c>
    </row>
    <row r="30" spans="1:21" s="2" customFormat="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7.7000000000000002E-3</v>
      </c>
      <c r="L30" s="9" t="s">
        <v>80</v>
      </c>
      <c r="M30" s="9" t="s">
        <v>80</v>
      </c>
      <c r="N30" s="9" t="s">
        <v>80</v>
      </c>
      <c r="O30" s="46">
        <f t="shared" si="3"/>
        <v>7.7000000000000002E-3</v>
      </c>
      <c r="P30" s="25">
        <f t="shared" si="0"/>
        <v>7.7000000000000002E-3</v>
      </c>
      <c r="Q30" s="28">
        <f t="shared" si="1"/>
        <v>7.7000000000000002E-3</v>
      </c>
      <c r="R30" s="37">
        <f t="shared" si="2"/>
        <v>1</v>
      </c>
    </row>
    <row r="31" spans="1:21" s="2" customFormat="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 t="s">
        <v>81</v>
      </c>
      <c r="K31" s="9" t="s">
        <v>81</v>
      </c>
      <c r="L31" s="9" t="s">
        <v>81</v>
      </c>
      <c r="M31" s="9" t="s">
        <v>81</v>
      </c>
      <c r="N31" s="9" t="s">
        <v>81</v>
      </c>
      <c r="O31" s="46" t="s">
        <v>81</v>
      </c>
      <c r="P31" s="25" t="s">
        <v>81</v>
      </c>
      <c r="Q31" s="28" t="s">
        <v>81</v>
      </c>
      <c r="R31" s="37">
        <f t="shared" si="2"/>
        <v>0</v>
      </c>
    </row>
    <row r="32" spans="1:21" s="2" customFormat="1" ht="10.5" customHeight="1" x14ac:dyDescent="0.25">
      <c r="A32" s="17" t="s">
        <v>15</v>
      </c>
      <c r="B32" s="56" t="s">
        <v>39</v>
      </c>
      <c r="C32" s="9">
        <v>1.4200000000000001E-2</v>
      </c>
      <c r="D32" s="9" t="s">
        <v>82</v>
      </c>
      <c r="E32" s="9" t="s">
        <v>82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 t="s">
        <v>82</v>
      </c>
      <c r="O32" s="46">
        <f t="shared" ref="O32" si="6">MAX(C32:N32)</f>
        <v>1.4200000000000001E-2</v>
      </c>
      <c r="P32" s="25">
        <f t="shared" ref="P32" si="7">MIN(C32:N32)</f>
        <v>1.4200000000000001E-2</v>
      </c>
      <c r="Q32" s="28">
        <f t="shared" ref="Q32" si="8">AVERAGE(C32:N32)</f>
        <v>1.4200000000000001E-2</v>
      </c>
      <c r="R32" s="37">
        <f t="shared" si="2"/>
        <v>1</v>
      </c>
    </row>
    <row r="33" spans="1:19" s="2" customFormat="1" ht="10.5" customHeight="1" x14ac:dyDescent="0.25">
      <c r="A33" s="17" t="s">
        <v>14</v>
      </c>
      <c r="B33" s="56" t="s">
        <v>39</v>
      </c>
      <c r="C33" s="9">
        <v>6.0000000000000001E-3</v>
      </c>
      <c r="D33" s="9">
        <v>1.21E-2</v>
      </c>
      <c r="E33" s="9">
        <v>5.4999999999999997E-3</v>
      </c>
      <c r="F33" s="9">
        <v>2.1299999999999999E-2</v>
      </c>
      <c r="G33" s="9">
        <v>0.1244</v>
      </c>
      <c r="H33" s="9">
        <v>7.3599999999999999E-2</v>
      </c>
      <c r="I33" s="9">
        <v>1.3299999999999999E-2</v>
      </c>
      <c r="J33" s="9">
        <v>1.12E-2</v>
      </c>
      <c r="K33" s="9">
        <v>1.6199999999999999E-2</v>
      </c>
      <c r="L33" s="9">
        <v>2.4500000000000001E-2</v>
      </c>
      <c r="M33" s="9">
        <v>5.0000000000000001E-3</v>
      </c>
      <c r="N33" s="42">
        <v>4.0000000000000001E-3</v>
      </c>
      <c r="O33" s="46">
        <f t="shared" si="3"/>
        <v>0.1244</v>
      </c>
      <c r="P33" s="25">
        <f t="shared" si="0"/>
        <v>4.0000000000000001E-3</v>
      </c>
      <c r="Q33" s="28">
        <f t="shared" si="1"/>
        <v>2.6425000000000001E-2</v>
      </c>
      <c r="R33" s="37">
        <f t="shared" si="2"/>
        <v>12</v>
      </c>
    </row>
    <row r="34" spans="1:19" ht="10.5" customHeight="1" thickBot="1" x14ac:dyDescent="0.3">
      <c r="A34" s="58" t="s">
        <v>43</v>
      </c>
      <c r="B34" s="59" t="s">
        <v>1</v>
      </c>
      <c r="C34" s="32">
        <v>2</v>
      </c>
      <c r="D34" s="32">
        <v>5</v>
      </c>
      <c r="E34" s="32" t="s">
        <v>83</v>
      </c>
      <c r="F34" s="32">
        <v>2</v>
      </c>
      <c r="G34" s="32">
        <v>5</v>
      </c>
      <c r="H34" s="32">
        <v>11</v>
      </c>
      <c r="I34" s="32">
        <v>5</v>
      </c>
      <c r="J34" s="32">
        <v>6</v>
      </c>
      <c r="K34" s="32">
        <v>4</v>
      </c>
      <c r="L34" s="32" t="s">
        <v>83</v>
      </c>
      <c r="M34" s="32">
        <v>3</v>
      </c>
      <c r="N34" s="33" t="s">
        <v>83</v>
      </c>
      <c r="O34" s="44">
        <f t="shared" si="3"/>
        <v>11</v>
      </c>
      <c r="P34" s="62">
        <f t="shared" si="0"/>
        <v>2</v>
      </c>
      <c r="Q34" s="30">
        <f t="shared" si="1"/>
        <v>4.7777777777777777</v>
      </c>
      <c r="R34" s="38">
        <f t="shared" si="2"/>
        <v>9</v>
      </c>
      <c r="S34" s="2"/>
    </row>
    <row r="35" spans="1:19" s="4" customFormat="1" ht="9.75" customHeight="1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</row>
    <row r="36" spans="1:19" ht="10.5" customHeight="1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  <c r="S36" s="4"/>
    </row>
    <row r="37" spans="1:19" ht="10.5" customHeight="1" thickTop="1" x14ac:dyDescent="0.25">
      <c r="A37" s="53" t="s">
        <v>20</v>
      </c>
      <c r="B37" s="76" t="s">
        <v>45</v>
      </c>
      <c r="C37" s="18" t="s">
        <v>77</v>
      </c>
      <c r="D37" s="14" t="s">
        <v>63</v>
      </c>
      <c r="E37" s="77" t="s">
        <v>63</v>
      </c>
      <c r="F37" s="18" t="s">
        <v>77</v>
      </c>
      <c r="G37" s="14" t="s">
        <v>63</v>
      </c>
      <c r="H37" s="77" t="s">
        <v>63</v>
      </c>
      <c r="I37" s="18" t="s">
        <v>73</v>
      </c>
      <c r="J37" s="14" t="s">
        <v>63</v>
      </c>
      <c r="K37" s="77" t="s">
        <v>63</v>
      </c>
      <c r="L37" s="18" t="s">
        <v>77</v>
      </c>
      <c r="M37" s="14" t="s">
        <v>63</v>
      </c>
      <c r="N37" s="77" t="s">
        <v>63</v>
      </c>
      <c r="O37" s="18" t="s">
        <v>73</v>
      </c>
      <c r="P37" s="18" t="s">
        <v>77</v>
      </c>
      <c r="Q37" s="18" t="s">
        <v>77</v>
      </c>
      <c r="R37" s="37">
        <f t="shared" ref="R37:R62" si="9">COUNT(C37:N37)</f>
        <v>0</v>
      </c>
      <c r="S37" s="4"/>
    </row>
    <row r="38" spans="1:19" ht="10.5" customHeight="1" x14ac:dyDescent="0.25">
      <c r="A38" s="17" t="s">
        <v>21</v>
      </c>
      <c r="B38" s="56" t="s">
        <v>45</v>
      </c>
      <c r="C38" s="19" t="s">
        <v>78</v>
      </c>
      <c r="D38" s="14" t="s">
        <v>63</v>
      </c>
      <c r="E38" s="22" t="s">
        <v>63</v>
      </c>
      <c r="F38" s="19" t="s">
        <v>78</v>
      </c>
      <c r="G38" s="14" t="s">
        <v>63</v>
      </c>
      <c r="H38" s="22" t="s">
        <v>63</v>
      </c>
      <c r="I38" s="19" t="s">
        <v>74</v>
      </c>
      <c r="J38" s="14" t="s">
        <v>63</v>
      </c>
      <c r="K38" s="22" t="s">
        <v>63</v>
      </c>
      <c r="L38" s="19" t="s">
        <v>78</v>
      </c>
      <c r="M38" s="14" t="s">
        <v>63</v>
      </c>
      <c r="N38" s="22" t="s">
        <v>63</v>
      </c>
      <c r="O38" s="19" t="s">
        <v>74</v>
      </c>
      <c r="P38" s="19" t="s">
        <v>78</v>
      </c>
      <c r="Q38" s="19" t="s">
        <v>78</v>
      </c>
      <c r="R38" s="37">
        <f t="shared" si="9"/>
        <v>0</v>
      </c>
      <c r="S38" s="4"/>
    </row>
    <row r="39" spans="1:19" ht="10.5" customHeight="1" x14ac:dyDescent="0.25">
      <c r="A39" s="17" t="s">
        <v>22</v>
      </c>
      <c r="B39" s="56" t="s">
        <v>45</v>
      </c>
      <c r="C39" s="19" t="s">
        <v>78</v>
      </c>
      <c r="D39" s="14" t="s">
        <v>63</v>
      </c>
      <c r="E39" s="22" t="s">
        <v>63</v>
      </c>
      <c r="F39" s="19" t="s">
        <v>78</v>
      </c>
      <c r="G39" s="14" t="s">
        <v>63</v>
      </c>
      <c r="H39" s="22" t="s">
        <v>63</v>
      </c>
      <c r="I39" s="19" t="s">
        <v>74</v>
      </c>
      <c r="J39" s="14" t="s">
        <v>63</v>
      </c>
      <c r="K39" s="22" t="s">
        <v>63</v>
      </c>
      <c r="L39" s="19" t="s">
        <v>78</v>
      </c>
      <c r="M39" s="14" t="s">
        <v>63</v>
      </c>
      <c r="N39" s="22" t="s">
        <v>63</v>
      </c>
      <c r="O39" s="19" t="s">
        <v>74</v>
      </c>
      <c r="P39" s="19" t="s">
        <v>78</v>
      </c>
      <c r="Q39" s="19" t="s">
        <v>78</v>
      </c>
      <c r="R39" s="37">
        <f t="shared" si="9"/>
        <v>0</v>
      </c>
      <c r="S39" s="4"/>
    </row>
    <row r="40" spans="1:19" ht="10.5" customHeight="1" x14ac:dyDescent="0.25">
      <c r="A40" s="17" t="s">
        <v>23</v>
      </c>
      <c r="B40" s="56" t="s">
        <v>45</v>
      </c>
      <c r="C40" s="19" t="s">
        <v>78</v>
      </c>
      <c r="D40" s="14" t="s">
        <v>63</v>
      </c>
      <c r="E40" s="22" t="s">
        <v>63</v>
      </c>
      <c r="F40" s="19" t="s">
        <v>78</v>
      </c>
      <c r="G40" s="14" t="s">
        <v>63</v>
      </c>
      <c r="H40" s="22" t="s">
        <v>63</v>
      </c>
      <c r="I40" s="19" t="s">
        <v>74</v>
      </c>
      <c r="J40" s="14" t="s">
        <v>63</v>
      </c>
      <c r="K40" s="22" t="s">
        <v>63</v>
      </c>
      <c r="L40" s="19" t="s">
        <v>78</v>
      </c>
      <c r="M40" s="14" t="s">
        <v>63</v>
      </c>
      <c r="N40" s="22" t="s">
        <v>63</v>
      </c>
      <c r="O40" s="19" t="s">
        <v>74</v>
      </c>
      <c r="P40" s="19" t="s">
        <v>78</v>
      </c>
      <c r="Q40" s="19" t="s">
        <v>78</v>
      </c>
      <c r="R40" s="37">
        <f t="shared" si="9"/>
        <v>0</v>
      </c>
      <c r="S40" s="4"/>
    </row>
    <row r="41" spans="1:19" ht="10.5" customHeight="1" x14ac:dyDescent="0.25">
      <c r="A41" s="17" t="s">
        <v>24</v>
      </c>
      <c r="B41" s="56" t="s">
        <v>45</v>
      </c>
      <c r="C41" s="19" t="s">
        <v>78</v>
      </c>
      <c r="D41" s="14" t="s">
        <v>63</v>
      </c>
      <c r="E41" s="22" t="s">
        <v>63</v>
      </c>
      <c r="F41" s="19" t="s">
        <v>78</v>
      </c>
      <c r="G41" s="14" t="s">
        <v>63</v>
      </c>
      <c r="H41" s="22" t="s">
        <v>63</v>
      </c>
      <c r="I41" s="19" t="s">
        <v>74</v>
      </c>
      <c r="J41" s="14" t="s">
        <v>63</v>
      </c>
      <c r="K41" s="22" t="s">
        <v>63</v>
      </c>
      <c r="L41" s="19" t="s">
        <v>78</v>
      </c>
      <c r="M41" s="14" t="s">
        <v>63</v>
      </c>
      <c r="N41" s="22" t="s">
        <v>63</v>
      </c>
      <c r="O41" s="19" t="s">
        <v>74</v>
      </c>
      <c r="P41" s="19" t="s">
        <v>78</v>
      </c>
      <c r="Q41" s="19" t="s">
        <v>78</v>
      </c>
      <c r="R41" s="37">
        <f t="shared" si="9"/>
        <v>0</v>
      </c>
      <c r="S41" s="4"/>
    </row>
    <row r="42" spans="1:19" ht="10.5" customHeight="1" x14ac:dyDescent="0.25">
      <c r="A42" s="17" t="s">
        <v>25</v>
      </c>
      <c r="B42" s="56" t="s">
        <v>45</v>
      </c>
      <c r="C42" s="19" t="s">
        <v>78</v>
      </c>
      <c r="D42" s="14" t="s">
        <v>63</v>
      </c>
      <c r="E42" s="22" t="s">
        <v>63</v>
      </c>
      <c r="F42" s="19" t="s">
        <v>78</v>
      </c>
      <c r="G42" s="14" t="s">
        <v>63</v>
      </c>
      <c r="H42" s="22" t="s">
        <v>63</v>
      </c>
      <c r="I42" s="19" t="s">
        <v>74</v>
      </c>
      <c r="J42" s="14" t="s">
        <v>63</v>
      </c>
      <c r="K42" s="22" t="s">
        <v>63</v>
      </c>
      <c r="L42" s="19" t="s">
        <v>78</v>
      </c>
      <c r="M42" s="14" t="s">
        <v>63</v>
      </c>
      <c r="N42" s="22" t="s">
        <v>63</v>
      </c>
      <c r="O42" s="19" t="s">
        <v>74</v>
      </c>
      <c r="P42" s="19" t="s">
        <v>78</v>
      </c>
      <c r="Q42" s="19" t="s">
        <v>78</v>
      </c>
      <c r="R42" s="37">
        <f t="shared" si="9"/>
        <v>0</v>
      </c>
      <c r="S42" s="4"/>
    </row>
    <row r="43" spans="1:19" ht="10.5" customHeight="1" x14ac:dyDescent="0.25">
      <c r="A43" s="17" t="s">
        <v>26</v>
      </c>
      <c r="B43" s="56" t="s">
        <v>45</v>
      </c>
      <c r="C43" s="19" t="s">
        <v>78</v>
      </c>
      <c r="D43" s="14" t="s">
        <v>63</v>
      </c>
      <c r="E43" s="22" t="s">
        <v>63</v>
      </c>
      <c r="F43" s="19" t="s">
        <v>78</v>
      </c>
      <c r="G43" s="14" t="s">
        <v>63</v>
      </c>
      <c r="H43" s="22" t="s">
        <v>63</v>
      </c>
      <c r="I43" s="19" t="s">
        <v>74</v>
      </c>
      <c r="J43" s="14" t="s">
        <v>63</v>
      </c>
      <c r="K43" s="22" t="s">
        <v>63</v>
      </c>
      <c r="L43" s="19" t="s">
        <v>78</v>
      </c>
      <c r="M43" s="14" t="s">
        <v>63</v>
      </c>
      <c r="N43" s="22" t="s">
        <v>63</v>
      </c>
      <c r="O43" s="19" t="s">
        <v>74</v>
      </c>
      <c r="P43" s="19" t="s">
        <v>78</v>
      </c>
      <c r="Q43" s="19" t="s">
        <v>78</v>
      </c>
      <c r="R43" s="37">
        <f t="shared" si="9"/>
        <v>0</v>
      </c>
      <c r="S43" s="4"/>
    </row>
    <row r="44" spans="1:19" ht="10.5" customHeight="1" x14ac:dyDescent="0.25">
      <c r="A44" s="17" t="s">
        <v>27</v>
      </c>
      <c r="B44" s="56" t="s">
        <v>45</v>
      </c>
      <c r="C44" s="19" t="s">
        <v>78</v>
      </c>
      <c r="D44" s="14" t="s">
        <v>63</v>
      </c>
      <c r="E44" s="22" t="s">
        <v>63</v>
      </c>
      <c r="F44" s="19" t="s">
        <v>78</v>
      </c>
      <c r="G44" s="14" t="s">
        <v>63</v>
      </c>
      <c r="H44" s="22" t="s">
        <v>63</v>
      </c>
      <c r="I44" s="19" t="s">
        <v>74</v>
      </c>
      <c r="J44" s="14" t="s">
        <v>63</v>
      </c>
      <c r="K44" s="22" t="s">
        <v>63</v>
      </c>
      <c r="L44" s="19" t="s">
        <v>78</v>
      </c>
      <c r="M44" s="14" t="s">
        <v>63</v>
      </c>
      <c r="N44" s="22" t="s">
        <v>63</v>
      </c>
      <c r="O44" s="19" t="s">
        <v>74</v>
      </c>
      <c r="P44" s="19" t="s">
        <v>78</v>
      </c>
      <c r="Q44" s="19" t="s">
        <v>78</v>
      </c>
      <c r="R44" s="37">
        <f t="shared" si="9"/>
        <v>0</v>
      </c>
      <c r="S44" s="4"/>
    </row>
    <row r="45" spans="1:19" ht="10.5" customHeight="1" x14ac:dyDescent="0.25">
      <c r="A45" s="17" t="s">
        <v>50</v>
      </c>
      <c r="B45" s="56" t="s">
        <v>45</v>
      </c>
      <c r="C45" s="18" t="s">
        <v>77</v>
      </c>
      <c r="D45" s="14" t="s">
        <v>63</v>
      </c>
      <c r="E45" s="22" t="s">
        <v>63</v>
      </c>
      <c r="F45" s="18" t="s">
        <v>77</v>
      </c>
      <c r="G45" s="14" t="s">
        <v>63</v>
      </c>
      <c r="H45" s="22" t="s">
        <v>63</v>
      </c>
      <c r="I45" s="18" t="s">
        <v>73</v>
      </c>
      <c r="J45" s="14" t="s">
        <v>63</v>
      </c>
      <c r="K45" s="22" t="s">
        <v>63</v>
      </c>
      <c r="L45" s="18" t="s">
        <v>77</v>
      </c>
      <c r="M45" s="14" t="s">
        <v>63</v>
      </c>
      <c r="N45" s="22" t="s">
        <v>63</v>
      </c>
      <c r="O45" s="18" t="s">
        <v>73</v>
      </c>
      <c r="P45" s="18" t="s">
        <v>77</v>
      </c>
      <c r="Q45" s="18" t="s">
        <v>77</v>
      </c>
      <c r="R45" s="37">
        <f t="shared" si="9"/>
        <v>0</v>
      </c>
      <c r="S45" s="4"/>
    </row>
    <row r="46" spans="1:19" ht="10.5" customHeight="1" x14ac:dyDescent="0.25">
      <c r="A46" s="17" t="s">
        <v>51</v>
      </c>
      <c r="B46" s="56" t="s">
        <v>45</v>
      </c>
      <c r="C46" s="18" t="s">
        <v>77</v>
      </c>
      <c r="D46" s="14" t="s">
        <v>63</v>
      </c>
      <c r="E46" s="22" t="s">
        <v>63</v>
      </c>
      <c r="F46" s="18" t="s">
        <v>77</v>
      </c>
      <c r="G46" s="14" t="s">
        <v>63</v>
      </c>
      <c r="H46" s="22" t="s">
        <v>63</v>
      </c>
      <c r="I46" s="18" t="s">
        <v>73</v>
      </c>
      <c r="J46" s="14" t="s">
        <v>63</v>
      </c>
      <c r="K46" s="22" t="s">
        <v>63</v>
      </c>
      <c r="L46" s="18" t="s">
        <v>77</v>
      </c>
      <c r="M46" s="14" t="s">
        <v>63</v>
      </c>
      <c r="N46" s="22" t="s">
        <v>63</v>
      </c>
      <c r="O46" s="18" t="s">
        <v>73</v>
      </c>
      <c r="P46" s="18" t="s">
        <v>77</v>
      </c>
      <c r="Q46" s="18" t="s">
        <v>77</v>
      </c>
      <c r="R46" s="37">
        <f t="shared" si="9"/>
        <v>0</v>
      </c>
      <c r="S46" s="4"/>
    </row>
    <row r="47" spans="1:19" ht="10.5" customHeight="1" x14ac:dyDescent="0.25">
      <c r="A47" s="17" t="s">
        <v>52</v>
      </c>
      <c r="B47" s="56" t="s">
        <v>45</v>
      </c>
      <c r="C47" s="18" t="s">
        <v>77</v>
      </c>
      <c r="D47" s="14" t="s">
        <v>63</v>
      </c>
      <c r="E47" s="22" t="s">
        <v>63</v>
      </c>
      <c r="F47" s="18" t="s">
        <v>77</v>
      </c>
      <c r="G47" s="14" t="s">
        <v>63</v>
      </c>
      <c r="H47" s="22" t="s">
        <v>63</v>
      </c>
      <c r="I47" s="18" t="s">
        <v>73</v>
      </c>
      <c r="J47" s="14" t="s">
        <v>63</v>
      </c>
      <c r="K47" s="22" t="s">
        <v>63</v>
      </c>
      <c r="L47" s="18" t="s">
        <v>77</v>
      </c>
      <c r="M47" s="14" t="s">
        <v>63</v>
      </c>
      <c r="N47" s="22" t="s">
        <v>63</v>
      </c>
      <c r="O47" s="18" t="s">
        <v>73</v>
      </c>
      <c r="P47" s="18" t="s">
        <v>77</v>
      </c>
      <c r="Q47" s="18" t="s">
        <v>77</v>
      </c>
      <c r="R47" s="37">
        <f t="shared" si="9"/>
        <v>0</v>
      </c>
      <c r="S47" s="4"/>
    </row>
    <row r="48" spans="1:19" ht="10.5" customHeight="1" x14ac:dyDescent="0.25">
      <c r="A48" s="17" t="s">
        <v>53</v>
      </c>
      <c r="B48" s="56" t="s">
        <v>45</v>
      </c>
      <c r="C48" s="18" t="s">
        <v>77</v>
      </c>
      <c r="D48" s="14" t="s">
        <v>63</v>
      </c>
      <c r="E48" s="22" t="s">
        <v>63</v>
      </c>
      <c r="F48" s="18" t="s">
        <v>77</v>
      </c>
      <c r="G48" s="14" t="s">
        <v>63</v>
      </c>
      <c r="H48" s="22" t="s">
        <v>63</v>
      </c>
      <c r="I48" s="18" t="s">
        <v>73</v>
      </c>
      <c r="J48" s="14" t="s">
        <v>63</v>
      </c>
      <c r="K48" s="22" t="s">
        <v>63</v>
      </c>
      <c r="L48" s="18" t="s">
        <v>77</v>
      </c>
      <c r="M48" s="14" t="s">
        <v>63</v>
      </c>
      <c r="N48" s="22" t="s">
        <v>63</v>
      </c>
      <c r="O48" s="18" t="s">
        <v>73</v>
      </c>
      <c r="P48" s="18" t="s">
        <v>77</v>
      </c>
      <c r="Q48" s="18" t="s">
        <v>77</v>
      </c>
      <c r="R48" s="37">
        <f t="shared" si="9"/>
        <v>0</v>
      </c>
      <c r="S48" s="4"/>
    </row>
    <row r="49" spans="1:19" ht="10.5" customHeight="1" x14ac:dyDescent="0.25">
      <c r="A49" s="17" t="s">
        <v>38</v>
      </c>
      <c r="B49" s="56" t="s">
        <v>45</v>
      </c>
      <c r="C49" s="19" t="s">
        <v>78</v>
      </c>
      <c r="D49" s="14" t="s">
        <v>63</v>
      </c>
      <c r="E49" s="22" t="s">
        <v>63</v>
      </c>
      <c r="F49" s="19" t="s">
        <v>78</v>
      </c>
      <c r="G49" s="14" t="s">
        <v>63</v>
      </c>
      <c r="H49" s="22" t="s">
        <v>63</v>
      </c>
      <c r="I49" s="19" t="s">
        <v>74</v>
      </c>
      <c r="J49" s="14" t="s">
        <v>63</v>
      </c>
      <c r="K49" s="22" t="s">
        <v>63</v>
      </c>
      <c r="L49" s="19" t="s">
        <v>78</v>
      </c>
      <c r="M49" s="14" t="s">
        <v>63</v>
      </c>
      <c r="N49" s="22" t="s">
        <v>63</v>
      </c>
      <c r="O49" s="19" t="s">
        <v>74</v>
      </c>
      <c r="P49" s="19" t="s">
        <v>78</v>
      </c>
      <c r="Q49" s="19" t="s">
        <v>78</v>
      </c>
      <c r="R49" s="37">
        <f t="shared" si="9"/>
        <v>0</v>
      </c>
      <c r="S49" s="4"/>
    </row>
    <row r="50" spans="1:19" ht="10.5" customHeight="1" x14ac:dyDescent="0.25">
      <c r="A50" s="17" t="s">
        <v>54</v>
      </c>
      <c r="B50" s="56" t="s">
        <v>45</v>
      </c>
      <c r="C50" s="18" t="s">
        <v>77</v>
      </c>
      <c r="D50" s="14" t="s">
        <v>63</v>
      </c>
      <c r="E50" s="22" t="s">
        <v>63</v>
      </c>
      <c r="F50" s="18" t="s">
        <v>77</v>
      </c>
      <c r="G50" s="14" t="s">
        <v>63</v>
      </c>
      <c r="H50" s="22" t="s">
        <v>63</v>
      </c>
      <c r="I50" s="18" t="s">
        <v>73</v>
      </c>
      <c r="J50" s="14" t="s">
        <v>63</v>
      </c>
      <c r="K50" s="22" t="s">
        <v>63</v>
      </c>
      <c r="L50" s="18" t="s">
        <v>77</v>
      </c>
      <c r="M50" s="14" t="s">
        <v>63</v>
      </c>
      <c r="N50" s="22" t="s">
        <v>63</v>
      </c>
      <c r="O50" s="18" t="s">
        <v>73</v>
      </c>
      <c r="P50" s="18" t="s">
        <v>77</v>
      </c>
      <c r="Q50" s="18" t="s">
        <v>77</v>
      </c>
      <c r="R50" s="37">
        <f t="shared" si="9"/>
        <v>0</v>
      </c>
      <c r="S50" s="4"/>
    </row>
    <row r="51" spans="1:19" ht="10.5" customHeight="1" x14ac:dyDescent="0.25">
      <c r="A51" s="17" t="s">
        <v>55</v>
      </c>
      <c r="B51" s="56" t="s">
        <v>45</v>
      </c>
      <c r="C51" s="18" t="s">
        <v>77</v>
      </c>
      <c r="D51" s="14" t="s">
        <v>63</v>
      </c>
      <c r="E51" s="22" t="s">
        <v>63</v>
      </c>
      <c r="F51" s="18" t="s">
        <v>77</v>
      </c>
      <c r="G51" s="14" t="s">
        <v>63</v>
      </c>
      <c r="H51" s="22" t="s">
        <v>63</v>
      </c>
      <c r="I51" s="18" t="s">
        <v>73</v>
      </c>
      <c r="J51" s="14" t="s">
        <v>63</v>
      </c>
      <c r="K51" s="22" t="s">
        <v>63</v>
      </c>
      <c r="L51" s="18" t="s">
        <v>77</v>
      </c>
      <c r="M51" s="14" t="s">
        <v>63</v>
      </c>
      <c r="N51" s="22" t="s">
        <v>63</v>
      </c>
      <c r="O51" s="18" t="s">
        <v>73</v>
      </c>
      <c r="P51" s="18" t="s">
        <v>77</v>
      </c>
      <c r="Q51" s="18" t="s">
        <v>77</v>
      </c>
      <c r="R51" s="37">
        <f t="shared" si="9"/>
        <v>0</v>
      </c>
      <c r="S51" s="4"/>
    </row>
    <row r="52" spans="1:19" ht="10.5" customHeight="1" x14ac:dyDescent="0.25">
      <c r="A52" s="17" t="s">
        <v>56</v>
      </c>
      <c r="B52" s="56" t="s">
        <v>45</v>
      </c>
      <c r="C52" s="18" t="s">
        <v>77</v>
      </c>
      <c r="D52" s="14" t="s">
        <v>63</v>
      </c>
      <c r="E52" s="22" t="s">
        <v>63</v>
      </c>
      <c r="F52" s="18" t="s">
        <v>77</v>
      </c>
      <c r="G52" s="14" t="s">
        <v>63</v>
      </c>
      <c r="H52" s="22" t="s">
        <v>63</v>
      </c>
      <c r="I52" s="18" t="s">
        <v>73</v>
      </c>
      <c r="J52" s="14" t="s">
        <v>63</v>
      </c>
      <c r="K52" s="22" t="s">
        <v>63</v>
      </c>
      <c r="L52" s="18" t="s">
        <v>77</v>
      </c>
      <c r="M52" s="14" t="s">
        <v>63</v>
      </c>
      <c r="N52" s="22" t="s">
        <v>63</v>
      </c>
      <c r="O52" s="18" t="s">
        <v>73</v>
      </c>
      <c r="P52" s="18" t="s">
        <v>77</v>
      </c>
      <c r="Q52" s="18" t="s">
        <v>77</v>
      </c>
      <c r="R52" s="37">
        <f t="shared" si="9"/>
        <v>0</v>
      </c>
      <c r="S52" s="4"/>
    </row>
    <row r="53" spans="1:19" ht="10.5" customHeight="1" x14ac:dyDescent="0.25">
      <c r="A53" s="17" t="s">
        <v>28</v>
      </c>
      <c r="B53" s="56" t="s">
        <v>45</v>
      </c>
      <c r="C53" s="18" t="s">
        <v>77</v>
      </c>
      <c r="D53" s="14" t="s">
        <v>63</v>
      </c>
      <c r="E53" s="22" t="s">
        <v>63</v>
      </c>
      <c r="F53" s="18" t="s">
        <v>77</v>
      </c>
      <c r="G53" s="14" t="s">
        <v>63</v>
      </c>
      <c r="H53" s="22" t="s">
        <v>63</v>
      </c>
      <c r="I53" s="18" t="s">
        <v>73</v>
      </c>
      <c r="J53" s="14" t="s">
        <v>63</v>
      </c>
      <c r="K53" s="22" t="s">
        <v>63</v>
      </c>
      <c r="L53" s="18" t="s">
        <v>77</v>
      </c>
      <c r="M53" s="14" t="s">
        <v>63</v>
      </c>
      <c r="N53" s="22" t="s">
        <v>63</v>
      </c>
      <c r="O53" s="18" t="s">
        <v>73</v>
      </c>
      <c r="P53" s="18" t="s">
        <v>77</v>
      </c>
      <c r="Q53" s="18" t="s">
        <v>77</v>
      </c>
      <c r="R53" s="37">
        <f t="shared" si="9"/>
        <v>0</v>
      </c>
      <c r="S53" s="4"/>
    </row>
    <row r="54" spans="1:19" ht="10.5" customHeight="1" x14ac:dyDescent="0.25">
      <c r="A54" s="17" t="s">
        <v>29</v>
      </c>
      <c r="B54" s="56" t="s">
        <v>45</v>
      </c>
      <c r="C54" s="18" t="s">
        <v>77</v>
      </c>
      <c r="D54" s="14" t="s">
        <v>63</v>
      </c>
      <c r="E54" s="22" t="s">
        <v>63</v>
      </c>
      <c r="F54" s="18" t="s">
        <v>77</v>
      </c>
      <c r="G54" s="14" t="s">
        <v>63</v>
      </c>
      <c r="H54" s="22" t="s">
        <v>63</v>
      </c>
      <c r="I54" s="18" t="s">
        <v>73</v>
      </c>
      <c r="J54" s="14" t="s">
        <v>63</v>
      </c>
      <c r="K54" s="22" t="s">
        <v>63</v>
      </c>
      <c r="L54" s="18" t="s">
        <v>77</v>
      </c>
      <c r="M54" s="14" t="s">
        <v>63</v>
      </c>
      <c r="N54" s="22" t="s">
        <v>63</v>
      </c>
      <c r="O54" s="18" t="s">
        <v>73</v>
      </c>
      <c r="P54" s="18" t="s">
        <v>77</v>
      </c>
      <c r="Q54" s="18" t="s">
        <v>77</v>
      </c>
      <c r="R54" s="37">
        <f t="shared" si="9"/>
        <v>0</v>
      </c>
      <c r="S54" s="4"/>
    </row>
    <row r="55" spans="1:19" ht="10.5" customHeight="1" x14ac:dyDescent="0.25">
      <c r="A55" s="17" t="s">
        <v>30</v>
      </c>
      <c r="B55" s="56" t="s">
        <v>45</v>
      </c>
      <c r="C55" s="18" t="s">
        <v>77</v>
      </c>
      <c r="D55" s="14" t="s">
        <v>63</v>
      </c>
      <c r="E55" s="22" t="s">
        <v>63</v>
      </c>
      <c r="F55" s="18" t="s">
        <v>77</v>
      </c>
      <c r="G55" s="14" t="s">
        <v>63</v>
      </c>
      <c r="H55" s="22" t="s">
        <v>63</v>
      </c>
      <c r="I55" s="18" t="s">
        <v>73</v>
      </c>
      <c r="J55" s="14" t="s">
        <v>63</v>
      </c>
      <c r="K55" s="22" t="s">
        <v>63</v>
      </c>
      <c r="L55" s="18" t="s">
        <v>77</v>
      </c>
      <c r="M55" s="14" t="s">
        <v>63</v>
      </c>
      <c r="N55" s="22" t="s">
        <v>63</v>
      </c>
      <c r="O55" s="18" t="s">
        <v>73</v>
      </c>
      <c r="P55" s="18" t="s">
        <v>77</v>
      </c>
      <c r="Q55" s="18" t="s">
        <v>77</v>
      </c>
      <c r="R55" s="37">
        <f t="shared" si="9"/>
        <v>0</v>
      </c>
      <c r="S55" s="4"/>
    </row>
    <row r="56" spans="1:19" ht="10.5" customHeight="1" x14ac:dyDescent="0.25">
      <c r="A56" s="17" t="s">
        <v>31</v>
      </c>
      <c r="B56" s="56" t="s">
        <v>45</v>
      </c>
      <c r="C56" s="18" t="s">
        <v>77</v>
      </c>
      <c r="D56" s="14" t="s">
        <v>63</v>
      </c>
      <c r="E56" s="22" t="s">
        <v>63</v>
      </c>
      <c r="F56" s="18" t="s">
        <v>77</v>
      </c>
      <c r="G56" s="14" t="s">
        <v>63</v>
      </c>
      <c r="H56" s="22" t="s">
        <v>63</v>
      </c>
      <c r="I56" s="18" t="s">
        <v>73</v>
      </c>
      <c r="J56" s="14" t="s">
        <v>63</v>
      </c>
      <c r="K56" s="22" t="s">
        <v>63</v>
      </c>
      <c r="L56" s="18" t="s">
        <v>77</v>
      </c>
      <c r="M56" s="14" t="s">
        <v>63</v>
      </c>
      <c r="N56" s="22" t="s">
        <v>63</v>
      </c>
      <c r="O56" s="18" t="s">
        <v>73</v>
      </c>
      <c r="P56" s="18" t="s">
        <v>77</v>
      </c>
      <c r="Q56" s="18" t="s">
        <v>77</v>
      </c>
      <c r="R56" s="37">
        <f t="shared" si="9"/>
        <v>0</v>
      </c>
      <c r="S56" s="4"/>
    </row>
    <row r="57" spans="1:19" ht="10.5" customHeight="1" x14ac:dyDescent="0.25">
      <c r="A57" s="17" t="s">
        <v>32</v>
      </c>
      <c r="B57" s="56" t="s">
        <v>45</v>
      </c>
      <c r="C57" s="18" t="s">
        <v>77</v>
      </c>
      <c r="D57" s="14" t="s">
        <v>63</v>
      </c>
      <c r="E57" s="22" t="s">
        <v>63</v>
      </c>
      <c r="F57" s="18" t="s">
        <v>77</v>
      </c>
      <c r="G57" s="14" t="s">
        <v>63</v>
      </c>
      <c r="H57" s="22" t="s">
        <v>63</v>
      </c>
      <c r="I57" s="18" t="s">
        <v>73</v>
      </c>
      <c r="J57" s="14" t="s">
        <v>63</v>
      </c>
      <c r="K57" s="22" t="s">
        <v>63</v>
      </c>
      <c r="L57" s="18" t="s">
        <v>77</v>
      </c>
      <c r="M57" s="14" t="s">
        <v>63</v>
      </c>
      <c r="N57" s="22" t="s">
        <v>63</v>
      </c>
      <c r="O57" s="18" t="s">
        <v>73</v>
      </c>
      <c r="P57" s="18" t="s">
        <v>77</v>
      </c>
      <c r="Q57" s="18" t="s">
        <v>77</v>
      </c>
      <c r="R57" s="37">
        <f t="shared" si="9"/>
        <v>0</v>
      </c>
      <c r="S57" s="4"/>
    </row>
    <row r="58" spans="1:19" ht="10.5" customHeight="1" x14ac:dyDescent="0.25">
      <c r="A58" s="17" t="s">
        <v>33</v>
      </c>
      <c r="B58" s="56" t="s">
        <v>45</v>
      </c>
      <c r="C58" s="18" t="s">
        <v>77</v>
      </c>
      <c r="D58" s="14" t="s">
        <v>63</v>
      </c>
      <c r="E58" s="22" t="s">
        <v>63</v>
      </c>
      <c r="F58" s="18" t="s">
        <v>77</v>
      </c>
      <c r="G58" s="14" t="s">
        <v>63</v>
      </c>
      <c r="H58" s="22" t="s">
        <v>63</v>
      </c>
      <c r="I58" s="18" t="s">
        <v>73</v>
      </c>
      <c r="J58" s="14" t="s">
        <v>63</v>
      </c>
      <c r="K58" s="22" t="s">
        <v>63</v>
      </c>
      <c r="L58" s="18" t="s">
        <v>77</v>
      </c>
      <c r="M58" s="14" t="s">
        <v>63</v>
      </c>
      <c r="N58" s="22" t="s">
        <v>63</v>
      </c>
      <c r="O58" s="18" t="s">
        <v>73</v>
      </c>
      <c r="P58" s="18" t="s">
        <v>77</v>
      </c>
      <c r="Q58" s="18" t="s">
        <v>77</v>
      </c>
      <c r="R58" s="37">
        <f t="shared" si="9"/>
        <v>0</v>
      </c>
      <c r="S58" s="4"/>
    </row>
    <row r="59" spans="1:19" ht="10.5" customHeight="1" x14ac:dyDescent="0.25">
      <c r="A59" s="17" t="s">
        <v>34</v>
      </c>
      <c r="B59" s="56" t="s">
        <v>45</v>
      </c>
      <c r="C59" s="18" t="s">
        <v>77</v>
      </c>
      <c r="D59" s="14" t="s">
        <v>63</v>
      </c>
      <c r="E59" s="22" t="s">
        <v>63</v>
      </c>
      <c r="F59" s="18" t="s">
        <v>77</v>
      </c>
      <c r="G59" s="14" t="s">
        <v>63</v>
      </c>
      <c r="H59" s="22" t="s">
        <v>63</v>
      </c>
      <c r="I59" s="18" t="s">
        <v>73</v>
      </c>
      <c r="J59" s="14" t="s">
        <v>63</v>
      </c>
      <c r="K59" s="22" t="s">
        <v>63</v>
      </c>
      <c r="L59" s="18" t="s">
        <v>77</v>
      </c>
      <c r="M59" s="14" t="s">
        <v>63</v>
      </c>
      <c r="N59" s="22" t="s">
        <v>63</v>
      </c>
      <c r="O59" s="18" t="s">
        <v>73</v>
      </c>
      <c r="P59" s="18" t="s">
        <v>77</v>
      </c>
      <c r="Q59" s="18" t="s">
        <v>77</v>
      </c>
      <c r="R59" s="37">
        <f t="shared" si="9"/>
        <v>0</v>
      </c>
      <c r="S59" s="4"/>
    </row>
    <row r="60" spans="1:19" ht="10.5" customHeight="1" x14ac:dyDescent="0.25">
      <c r="A60" s="17" t="s">
        <v>35</v>
      </c>
      <c r="B60" s="56" t="s">
        <v>45</v>
      </c>
      <c r="C60" s="18" t="s">
        <v>77</v>
      </c>
      <c r="D60" s="14" t="s">
        <v>63</v>
      </c>
      <c r="E60" s="22" t="s">
        <v>63</v>
      </c>
      <c r="F60" s="18" t="s">
        <v>77</v>
      </c>
      <c r="G60" s="14" t="s">
        <v>63</v>
      </c>
      <c r="H60" s="22" t="s">
        <v>63</v>
      </c>
      <c r="I60" s="18" t="s">
        <v>73</v>
      </c>
      <c r="J60" s="14" t="s">
        <v>63</v>
      </c>
      <c r="K60" s="22" t="s">
        <v>63</v>
      </c>
      <c r="L60" s="18" t="s">
        <v>77</v>
      </c>
      <c r="M60" s="14" t="s">
        <v>63</v>
      </c>
      <c r="N60" s="22" t="s">
        <v>63</v>
      </c>
      <c r="O60" s="18" t="s">
        <v>73</v>
      </c>
      <c r="P60" s="18" t="s">
        <v>77</v>
      </c>
      <c r="Q60" s="18" t="s">
        <v>77</v>
      </c>
      <c r="R60" s="37">
        <f t="shared" si="9"/>
        <v>0</v>
      </c>
      <c r="S60" s="4"/>
    </row>
    <row r="61" spans="1:19" ht="10.5" customHeight="1" x14ac:dyDescent="0.25">
      <c r="A61" s="17" t="s">
        <v>36</v>
      </c>
      <c r="B61" s="56" t="s">
        <v>45</v>
      </c>
      <c r="C61" s="19" t="s">
        <v>78</v>
      </c>
      <c r="D61" s="14" t="s">
        <v>63</v>
      </c>
      <c r="E61" s="22" t="s">
        <v>63</v>
      </c>
      <c r="F61" s="19" t="s">
        <v>78</v>
      </c>
      <c r="G61" s="14" t="s">
        <v>63</v>
      </c>
      <c r="H61" s="22" t="s">
        <v>63</v>
      </c>
      <c r="I61" s="19" t="s">
        <v>74</v>
      </c>
      <c r="J61" s="14" t="s">
        <v>63</v>
      </c>
      <c r="K61" s="22" t="s">
        <v>63</v>
      </c>
      <c r="L61" s="19" t="s">
        <v>78</v>
      </c>
      <c r="M61" s="14" t="s">
        <v>63</v>
      </c>
      <c r="N61" s="22" t="s">
        <v>63</v>
      </c>
      <c r="O61" s="19" t="s">
        <v>74</v>
      </c>
      <c r="P61" s="19" t="s">
        <v>78</v>
      </c>
      <c r="Q61" s="19" t="s">
        <v>78</v>
      </c>
      <c r="R61" s="37">
        <f t="shared" si="9"/>
        <v>0</v>
      </c>
      <c r="S61" s="4"/>
    </row>
    <row r="62" spans="1:19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71</v>
      </c>
      <c r="G62" s="14" t="s">
        <v>63</v>
      </c>
      <c r="H62" s="22" t="s">
        <v>63</v>
      </c>
      <c r="I62" s="20" t="s">
        <v>86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86</v>
      </c>
      <c r="P62" s="20" t="s">
        <v>71</v>
      </c>
      <c r="Q62" s="20" t="s">
        <v>86</v>
      </c>
      <c r="R62" s="37">
        <f t="shared" si="9"/>
        <v>0</v>
      </c>
      <c r="S62" s="4"/>
    </row>
    <row r="63" spans="1:19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75</v>
      </c>
      <c r="G63" s="81" t="s">
        <v>63</v>
      </c>
      <c r="H63" s="82" t="s">
        <v>63</v>
      </c>
      <c r="I63" s="80" t="s">
        <v>87</v>
      </c>
      <c r="J63" s="81" t="s">
        <v>63</v>
      </c>
      <c r="K63" s="82" t="s">
        <v>63</v>
      </c>
      <c r="L63" s="80" t="s">
        <v>87</v>
      </c>
      <c r="M63" s="81" t="s">
        <v>63</v>
      </c>
      <c r="N63" s="82" t="s">
        <v>63</v>
      </c>
      <c r="O63" s="80" t="s">
        <v>87</v>
      </c>
      <c r="P63" s="80" t="s">
        <v>75</v>
      </c>
      <c r="Q63" s="80" t="s">
        <v>88</v>
      </c>
      <c r="R63" s="83">
        <f>COUNT(C63:N63)</f>
        <v>0</v>
      </c>
      <c r="S63" s="5"/>
    </row>
    <row r="64" spans="1:19" ht="13.5" customHeight="1" x14ac:dyDescent="0.25">
      <c r="S64" s="5"/>
    </row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9:R9"/>
    <mergeCell ref="A10:R10"/>
    <mergeCell ref="A11:R11"/>
    <mergeCell ref="A7:R7"/>
    <mergeCell ref="A1:R1"/>
    <mergeCell ref="A2:R2"/>
    <mergeCell ref="A3:R3"/>
    <mergeCell ref="A4:R4"/>
    <mergeCell ref="B5:F5"/>
    <mergeCell ref="G5:R5"/>
    <mergeCell ref="B6:F6"/>
    <mergeCell ref="G6:R6"/>
    <mergeCell ref="A8:R8"/>
  </mergeCells>
  <phoneticPr fontId="0" type="noConversion"/>
  <conditionalFormatting sqref="A37:E63 A28:D28 O28:R28 G37:H63 A19:F19 A20:R21 J37:N61 J62:K63 M62:N63 P37:R61 P62 R62 P63:R63 A14:R17 A22:L22 N22:R22 A23:R27 A29:R34 H18:R19 A18:E18">
    <cfRule type="expression" dxfId="245" priority="17">
      <formula>MOD(ROW(),2)=0</formula>
    </cfRule>
  </conditionalFormatting>
  <conditionalFormatting sqref="E28">
    <cfRule type="expression" dxfId="244" priority="16">
      <formula>MOD(ROW(),2)=0</formula>
    </cfRule>
  </conditionalFormatting>
  <conditionalFormatting sqref="F28">
    <cfRule type="expression" dxfId="243" priority="15">
      <formula>MOD(ROW(),2)=0</formula>
    </cfRule>
  </conditionalFormatting>
  <conditionalFormatting sqref="F37:F63">
    <cfRule type="expression" dxfId="242" priority="14">
      <formula>MOD(ROW(),2)=0</formula>
    </cfRule>
  </conditionalFormatting>
  <conditionalFormatting sqref="G28">
    <cfRule type="expression" dxfId="241" priority="13">
      <formula>MOD(ROW(),2)=0</formula>
    </cfRule>
  </conditionalFormatting>
  <conditionalFormatting sqref="H28">
    <cfRule type="expression" dxfId="240" priority="12">
      <formula>MOD(ROW(),2)=0</formula>
    </cfRule>
  </conditionalFormatting>
  <conditionalFormatting sqref="I28">
    <cfRule type="expression" dxfId="239" priority="11">
      <formula>MOD(ROW(),2)=0</formula>
    </cfRule>
  </conditionalFormatting>
  <conditionalFormatting sqref="I37:I63">
    <cfRule type="expression" dxfId="238" priority="10">
      <formula>MOD(ROW(),2)=0</formula>
    </cfRule>
  </conditionalFormatting>
  <conditionalFormatting sqref="J28">
    <cfRule type="expression" dxfId="237" priority="9">
      <formula>MOD(ROW(),2)=0</formula>
    </cfRule>
  </conditionalFormatting>
  <conditionalFormatting sqref="K28">
    <cfRule type="expression" dxfId="236" priority="8">
      <formula>MOD(ROW(),2)=0</formula>
    </cfRule>
  </conditionalFormatting>
  <conditionalFormatting sqref="L62:L63">
    <cfRule type="expression" dxfId="235" priority="7">
      <formula>MOD(ROW(),2)=0</formula>
    </cfRule>
  </conditionalFormatting>
  <conditionalFormatting sqref="O37:O63">
    <cfRule type="expression" dxfId="234" priority="6">
      <formula>MOD(ROW(),2)=0</formula>
    </cfRule>
  </conditionalFormatting>
  <conditionalFormatting sqref="Q62">
    <cfRule type="expression" dxfId="233" priority="5">
      <formula>MOD(ROW(),2)=0</formula>
    </cfRule>
  </conditionalFormatting>
  <conditionalFormatting sqref="L28">
    <cfRule type="expression" dxfId="232" priority="4">
      <formula>MOD(ROW(),2)=0</formula>
    </cfRule>
  </conditionalFormatting>
  <conditionalFormatting sqref="M22">
    <cfRule type="expression" dxfId="231" priority="3">
      <formula>MOD(ROW(),2)=0</formula>
    </cfRule>
  </conditionalFormatting>
  <conditionalFormatting sqref="M28">
    <cfRule type="expression" dxfId="230" priority="2">
      <formula>MOD(ROW(),2)=0</formula>
    </cfRule>
  </conditionalFormatting>
  <conditionalFormatting sqref="N28">
    <cfRule type="expression" dxfId="229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140" zoomScaleNormal="140" workbookViewId="0">
      <pane ySplit="13" topLeftCell="A14" activePane="bottomLeft" state="frozen"/>
      <selection pane="bottomLeft" activeCell="R14" sqref="R14"/>
    </sheetView>
  </sheetViews>
  <sheetFormatPr defaultColWidth="17.44140625" defaultRowHeight="11.25" customHeight="1" x14ac:dyDescent="0.25"/>
  <cols>
    <col min="1" max="1" width="12.6640625" style="5" customWidth="1"/>
    <col min="2" max="2" width="3.5546875" style="3" customWidth="1"/>
    <col min="3" max="17" width="5.33203125" style="3" customWidth="1"/>
    <col min="18" max="18" width="4.44140625" style="3" customWidth="1"/>
    <col min="19" max="19" width="4.44140625" style="3" bestFit="1" customWidth="1"/>
    <col min="20" max="16384" width="17.44140625" style="4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5" customFormat="1" ht="9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ht="9" customHeight="1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9" customHeight="1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94" customFormat="1" ht="9" customHeight="1" x14ac:dyDescent="0.25">
      <c r="A10" s="124" t="s">
        <v>116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94" customFormat="1" ht="9" customHeight="1" thickBot="1" x14ac:dyDescent="0.3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</row>
    <row r="12" spans="1:21" s="5" customFormat="1" ht="9.75" customHeight="1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</row>
    <row r="13" spans="1:21" s="5" customFormat="1" ht="10.5" customHeight="1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S13" s="6"/>
      <c r="T13" s="6"/>
    </row>
    <row r="14" spans="1:21" s="2" customFormat="1" ht="10.5" customHeight="1" thickTop="1" x14ac:dyDescent="0.25">
      <c r="A14" s="53" t="s">
        <v>58</v>
      </c>
      <c r="B14" s="54" t="s">
        <v>1</v>
      </c>
      <c r="C14" s="16">
        <v>9.9</v>
      </c>
      <c r="D14" s="16">
        <v>10.7</v>
      </c>
      <c r="E14" s="16">
        <v>9.83</v>
      </c>
      <c r="F14" s="16">
        <v>8.65</v>
      </c>
      <c r="G14" s="16">
        <v>8.36</v>
      </c>
      <c r="H14" s="16">
        <v>7.8</v>
      </c>
      <c r="I14" s="16">
        <v>7.76</v>
      </c>
      <c r="J14" s="16">
        <v>7.75</v>
      </c>
      <c r="K14" s="16">
        <v>7.98</v>
      </c>
      <c r="L14" s="16">
        <v>9.39</v>
      </c>
      <c r="M14" s="16">
        <v>9.64</v>
      </c>
      <c r="N14" s="23">
        <v>9.25</v>
      </c>
      <c r="O14" s="45">
        <f>MAX(C14:N14)</f>
        <v>10.7</v>
      </c>
      <c r="P14" s="50">
        <f t="shared" ref="P14:P34" si="0">MIN(C14:N14)</f>
        <v>7.75</v>
      </c>
      <c r="Q14" s="26">
        <f t="shared" ref="Q14:Q34" si="1">AVERAGE(C14:N14)</f>
        <v>8.9175000000000004</v>
      </c>
      <c r="R14" s="43">
        <f t="shared" ref="R14:R34" si="2">COUNT(C14:N14)</f>
        <v>12</v>
      </c>
      <c r="T14" s="7"/>
      <c r="U14" s="8"/>
    </row>
    <row r="15" spans="1:21" s="2" customFormat="1" ht="10.5" customHeight="1" x14ac:dyDescent="0.25">
      <c r="A15" s="17" t="s">
        <v>0</v>
      </c>
      <c r="B15" s="55" t="s">
        <v>3</v>
      </c>
      <c r="C15" s="66">
        <v>6.12</v>
      </c>
      <c r="D15" s="66">
        <v>6.4</v>
      </c>
      <c r="E15" s="66">
        <v>7</v>
      </c>
      <c r="F15" s="66">
        <v>6.82</v>
      </c>
      <c r="G15" s="66">
        <v>6.52</v>
      </c>
      <c r="H15" s="66">
        <v>6.36</v>
      </c>
      <c r="I15" s="66">
        <v>6.64</v>
      </c>
      <c r="J15" s="66">
        <v>6.86</v>
      </c>
      <c r="K15" s="66">
        <v>6.42</v>
      </c>
      <c r="L15" s="66">
        <v>6.71</v>
      </c>
      <c r="M15" s="66">
        <v>6.7</v>
      </c>
      <c r="N15" s="67">
        <v>6.17</v>
      </c>
      <c r="O15" s="40">
        <f t="shared" ref="O15:O34" si="3">MAX(C15:N15)</f>
        <v>7</v>
      </c>
      <c r="P15" s="68">
        <f t="shared" si="0"/>
        <v>6.12</v>
      </c>
      <c r="Q15" s="63">
        <f t="shared" si="1"/>
        <v>6.56</v>
      </c>
      <c r="R15" s="37">
        <f t="shared" si="2"/>
        <v>12</v>
      </c>
      <c r="T15" s="7"/>
      <c r="U15" s="8"/>
    </row>
    <row r="16" spans="1:21" s="2" customFormat="1" ht="10.5" customHeight="1" x14ac:dyDescent="0.25">
      <c r="A16" s="17" t="s">
        <v>4</v>
      </c>
      <c r="B16" s="55" t="s">
        <v>2</v>
      </c>
      <c r="C16" s="15">
        <v>12.1</v>
      </c>
      <c r="D16" s="15">
        <v>10</v>
      </c>
      <c r="E16" s="15">
        <v>12.8</v>
      </c>
      <c r="F16" s="15">
        <v>22.3</v>
      </c>
      <c r="G16" s="15">
        <v>22.4</v>
      </c>
      <c r="H16" s="15">
        <v>25.6</v>
      </c>
      <c r="I16" s="15">
        <v>23.8</v>
      </c>
      <c r="J16" s="15">
        <v>25</v>
      </c>
      <c r="K16" s="15">
        <v>24</v>
      </c>
      <c r="L16" s="15">
        <v>17.8</v>
      </c>
      <c r="M16" s="15">
        <v>15</v>
      </c>
      <c r="N16" s="24">
        <v>10.5</v>
      </c>
      <c r="O16" s="41">
        <f t="shared" si="3"/>
        <v>25.6</v>
      </c>
      <c r="P16" s="49">
        <f t="shared" si="0"/>
        <v>10</v>
      </c>
      <c r="Q16" s="27">
        <f t="shared" si="1"/>
        <v>18.441666666666666</v>
      </c>
      <c r="R16" s="37">
        <f t="shared" si="2"/>
        <v>12</v>
      </c>
      <c r="T16" s="7"/>
      <c r="U16" s="8"/>
    </row>
    <row r="17" spans="1:21" s="5" customFormat="1" ht="10.5" customHeight="1" x14ac:dyDescent="0.25">
      <c r="A17" s="17" t="s">
        <v>46</v>
      </c>
      <c r="B17" s="56" t="s">
        <v>39</v>
      </c>
      <c r="C17" s="69">
        <v>10</v>
      </c>
      <c r="D17" s="70">
        <v>25</v>
      </c>
      <c r="E17" s="70">
        <v>22</v>
      </c>
      <c r="F17" s="70">
        <v>17</v>
      </c>
      <c r="G17" s="70">
        <v>22</v>
      </c>
      <c r="H17" s="70">
        <v>28</v>
      </c>
      <c r="I17" s="70">
        <v>28</v>
      </c>
      <c r="J17" s="70">
        <v>26</v>
      </c>
      <c r="K17" s="70">
        <v>23</v>
      </c>
      <c r="L17" s="70">
        <v>26</v>
      </c>
      <c r="M17" s="70">
        <v>24</v>
      </c>
      <c r="N17" s="69">
        <v>27</v>
      </c>
      <c r="O17" s="71">
        <f t="shared" si="3"/>
        <v>28</v>
      </c>
      <c r="P17" s="62">
        <f t="shared" si="0"/>
        <v>10</v>
      </c>
      <c r="Q17" s="72">
        <f t="shared" si="1"/>
        <v>23.166666666666668</v>
      </c>
      <c r="R17" s="31">
        <f t="shared" si="2"/>
        <v>12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0.12</v>
      </c>
      <c r="D18" s="64">
        <v>0.14000000000000001</v>
      </c>
      <c r="E18" s="64">
        <v>6.7000000000000004E-2</v>
      </c>
      <c r="F18" s="91">
        <v>0.17</v>
      </c>
      <c r="G18" s="92">
        <v>0.23</v>
      </c>
      <c r="H18" s="64">
        <v>0.2</v>
      </c>
      <c r="I18" s="64">
        <v>0.18</v>
      </c>
      <c r="J18" s="64">
        <v>0.2</v>
      </c>
      <c r="K18" s="64">
        <v>0.14000000000000001</v>
      </c>
      <c r="L18" s="64">
        <v>0.11</v>
      </c>
      <c r="M18" s="64">
        <v>8.3000000000000004E-2</v>
      </c>
      <c r="N18" s="34">
        <v>0.1</v>
      </c>
      <c r="O18" s="39">
        <f>MAX(C18:N18)</f>
        <v>0.23</v>
      </c>
      <c r="P18" s="35">
        <f t="shared" si="0"/>
        <v>6.7000000000000004E-2</v>
      </c>
      <c r="Q18" s="36">
        <f>AVERAGE(C18:N18)</f>
        <v>0.14500000000000002</v>
      </c>
      <c r="R18" s="31">
        <f>COUNT(C18:N18)</f>
        <v>12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 t="s">
        <v>66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 t="s">
        <v>66</v>
      </c>
      <c r="P19" s="35" t="s">
        <v>66</v>
      </c>
      <c r="Q19" s="36" t="s">
        <v>66</v>
      </c>
      <c r="R19" s="31">
        <f>COUNT(C19:N19)</f>
        <v>0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3.5000000000000003E-2</v>
      </c>
      <c r="D20" s="64">
        <v>0.03</v>
      </c>
      <c r="E20" s="64">
        <v>3.6999999999999998E-2</v>
      </c>
      <c r="F20" s="64">
        <v>0.12</v>
      </c>
      <c r="G20" s="64">
        <v>0.1</v>
      </c>
      <c r="H20" s="64">
        <v>6.3E-2</v>
      </c>
      <c r="I20" s="64">
        <v>0.04</v>
      </c>
      <c r="J20" s="64">
        <v>5.0999999999999997E-2</v>
      </c>
      <c r="K20" s="64">
        <v>3.9E-2</v>
      </c>
      <c r="L20" s="64">
        <v>3.3000000000000002E-2</v>
      </c>
      <c r="M20" s="64">
        <v>0.02</v>
      </c>
      <c r="N20" s="34">
        <v>2.5000000000000001E-2</v>
      </c>
      <c r="O20" s="39">
        <f t="shared" si="3"/>
        <v>0.12</v>
      </c>
      <c r="P20" s="35">
        <f t="shared" si="0"/>
        <v>0.02</v>
      </c>
      <c r="Q20" s="36">
        <f t="shared" si="1"/>
        <v>4.9416666666666671E-2</v>
      </c>
      <c r="R20" s="37">
        <f t="shared" si="2"/>
        <v>12</v>
      </c>
      <c r="S20" s="3"/>
    </row>
    <row r="21" spans="1:21" s="5" customFormat="1" ht="10.5" customHeight="1" x14ac:dyDescent="0.25">
      <c r="A21" s="17" t="s">
        <v>64</v>
      </c>
      <c r="B21" s="56" t="s">
        <v>39</v>
      </c>
      <c r="C21" s="73">
        <v>8.6</v>
      </c>
      <c r="D21" s="15">
        <v>6.5</v>
      </c>
      <c r="E21" s="15">
        <v>8.5</v>
      </c>
      <c r="F21" s="15">
        <v>6.5</v>
      </c>
      <c r="G21" s="15">
        <v>4.7</v>
      </c>
      <c r="H21" s="15">
        <v>5.8</v>
      </c>
      <c r="I21" s="15">
        <v>6.4</v>
      </c>
      <c r="J21" s="15">
        <v>8.8000000000000007</v>
      </c>
      <c r="K21" s="15">
        <v>7.7</v>
      </c>
      <c r="L21" s="15">
        <v>2.6</v>
      </c>
      <c r="M21" s="15">
        <v>3.6</v>
      </c>
      <c r="N21" s="74">
        <v>5.3</v>
      </c>
      <c r="O21" s="41">
        <f t="shared" si="3"/>
        <v>8.8000000000000007</v>
      </c>
      <c r="P21" s="75">
        <f t="shared" si="0"/>
        <v>2.6</v>
      </c>
      <c r="Q21" s="27">
        <f t="shared" si="1"/>
        <v>6.2499999999999991</v>
      </c>
      <c r="R21" s="31">
        <f t="shared" si="2"/>
        <v>12</v>
      </c>
      <c r="S21" s="3"/>
    </row>
    <row r="22" spans="1:21" s="2" customFormat="1" ht="10.5" customHeight="1" x14ac:dyDescent="0.25">
      <c r="A22" s="17" t="s">
        <v>6</v>
      </c>
      <c r="B22" s="56" t="s">
        <v>39</v>
      </c>
      <c r="C22" s="9">
        <v>0.25990000000000002</v>
      </c>
      <c r="D22" s="9">
        <v>0.19070000000000001</v>
      </c>
      <c r="E22" s="9">
        <v>0.21379999999999999</v>
      </c>
      <c r="F22" s="9">
        <v>0.30330000000000001</v>
      </c>
      <c r="G22" s="9">
        <v>0.30919999999999997</v>
      </c>
      <c r="H22" s="9">
        <v>0.1807</v>
      </c>
      <c r="I22" s="9">
        <v>0.16539999999999999</v>
      </c>
      <c r="J22" s="9">
        <v>6.54E-2</v>
      </c>
      <c r="K22" s="9">
        <v>0.16889999999999999</v>
      </c>
      <c r="L22" s="9">
        <v>3.7199999999999997E-2</v>
      </c>
      <c r="M22" s="9">
        <v>6.25E-2</v>
      </c>
      <c r="N22" s="42">
        <v>7.5899999999999995E-2</v>
      </c>
      <c r="O22" s="46">
        <f t="shared" si="3"/>
        <v>0.30919999999999997</v>
      </c>
      <c r="P22" s="25">
        <f t="shared" si="0"/>
        <v>3.7199999999999997E-2</v>
      </c>
      <c r="Q22" s="28">
        <f t="shared" si="1"/>
        <v>0.1694083333333333</v>
      </c>
      <c r="R22" s="37">
        <f t="shared" si="2"/>
        <v>12</v>
      </c>
      <c r="T22" s="7"/>
      <c r="U22" s="8"/>
    </row>
    <row r="23" spans="1:21" s="2" customFormat="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T23" s="7"/>
      <c r="U23" s="8"/>
    </row>
    <row r="24" spans="1:21" s="2" customFormat="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>
        <v>5.9999999999999995E-4</v>
      </c>
      <c r="F24" s="9">
        <v>5.9999999999999995E-4</v>
      </c>
      <c r="G24" s="9" t="s">
        <v>79</v>
      </c>
      <c r="H24" s="9" t="s">
        <v>79</v>
      </c>
      <c r="I24" s="9" t="s">
        <v>79</v>
      </c>
      <c r="J24" s="9">
        <v>5.0000000000000001E-4</v>
      </c>
      <c r="K24" s="9" t="s">
        <v>79</v>
      </c>
      <c r="L24" s="9" t="s">
        <v>79</v>
      </c>
      <c r="M24" s="9" t="s">
        <v>79</v>
      </c>
      <c r="N24" s="9" t="s">
        <v>79</v>
      </c>
      <c r="O24" s="47">
        <f>MAX(C24:N24)</f>
        <v>5.9999999999999995E-4</v>
      </c>
      <c r="P24" s="25">
        <f t="shared" si="0"/>
        <v>5.0000000000000001E-4</v>
      </c>
      <c r="Q24" s="28">
        <f t="shared" si="1"/>
        <v>5.666666666666666E-4</v>
      </c>
      <c r="R24" s="37">
        <f t="shared" si="2"/>
        <v>3</v>
      </c>
      <c r="T24" s="7"/>
      <c r="U24" s="8"/>
    </row>
    <row r="25" spans="1:21" s="2" customFormat="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2.2000000000000001E-3</v>
      </c>
      <c r="L25" s="9">
        <v>1E-3</v>
      </c>
      <c r="M25" s="9" t="s">
        <v>80</v>
      </c>
      <c r="N25" s="9" t="s">
        <v>80</v>
      </c>
      <c r="O25" s="47">
        <f>MAX(C25:N25)</f>
        <v>2.2000000000000001E-3</v>
      </c>
      <c r="P25" s="25">
        <f t="shared" si="0"/>
        <v>1E-3</v>
      </c>
      <c r="Q25" s="28">
        <f t="shared" si="1"/>
        <v>1.6000000000000001E-3</v>
      </c>
      <c r="R25" s="37">
        <f t="shared" si="2"/>
        <v>2</v>
      </c>
      <c r="T25" s="7"/>
      <c r="U25" s="8"/>
    </row>
    <row r="26" spans="1:21" s="2" customFormat="1" ht="10.5" customHeight="1" x14ac:dyDescent="0.25">
      <c r="A26" s="17" t="s">
        <v>9</v>
      </c>
      <c r="B26" s="56" t="s">
        <v>39</v>
      </c>
      <c r="C26" s="9" t="s">
        <v>80</v>
      </c>
      <c r="D26" s="9" t="s">
        <v>80</v>
      </c>
      <c r="E26" s="9" t="s">
        <v>80</v>
      </c>
      <c r="F26" s="9" t="s">
        <v>80</v>
      </c>
      <c r="G26" s="9" t="s">
        <v>80</v>
      </c>
      <c r="H26" s="9" t="s">
        <v>80</v>
      </c>
      <c r="I26" s="9" t="s">
        <v>80</v>
      </c>
      <c r="J26" s="9" t="s">
        <v>80</v>
      </c>
      <c r="K26" s="9">
        <v>3.5000000000000001E-3</v>
      </c>
      <c r="L26" s="9" t="s">
        <v>80</v>
      </c>
      <c r="M26" s="9" t="s">
        <v>80</v>
      </c>
      <c r="N26" s="9" t="s">
        <v>80</v>
      </c>
      <c r="O26" s="46">
        <f t="shared" si="3"/>
        <v>3.5000000000000001E-3</v>
      </c>
      <c r="P26" s="25">
        <f t="shared" si="0"/>
        <v>3.5000000000000001E-3</v>
      </c>
      <c r="Q26" s="28">
        <f t="shared" si="1"/>
        <v>3.5000000000000001E-3</v>
      </c>
      <c r="R26" s="37">
        <f t="shared" si="2"/>
        <v>1</v>
      </c>
    </row>
    <row r="27" spans="1:21" s="2" customFormat="1" ht="10.5" customHeight="1" x14ac:dyDescent="0.25">
      <c r="A27" s="17" t="s">
        <v>10</v>
      </c>
      <c r="B27" s="56" t="s">
        <v>39</v>
      </c>
      <c r="C27" s="9">
        <v>0.81120000000000003</v>
      </c>
      <c r="D27" s="9">
        <v>0.78659999999999997</v>
      </c>
      <c r="E27" s="9">
        <v>0.72799999999999998</v>
      </c>
      <c r="F27" s="9">
        <v>0.93440000000000001</v>
      </c>
      <c r="G27" s="9">
        <v>1.123</v>
      </c>
      <c r="H27" s="9">
        <v>1.2060999999999999</v>
      </c>
      <c r="I27" s="9">
        <v>0.96109999999999995</v>
      </c>
      <c r="J27" s="9">
        <v>0.9335</v>
      </c>
      <c r="K27" s="9">
        <v>0.88049999999999995</v>
      </c>
      <c r="L27" s="9">
        <v>0.47339999999999999</v>
      </c>
      <c r="M27" s="9">
        <v>0.34039999999999998</v>
      </c>
      <c r="N27" s="42">
        <v>0.66249999999999998</v>
      </c>
      <c r="O27" s="46">
        <f t="shared" si="3"/>
        <v>1.2060999999999999</v>
      </c>
      <c r="P27" s="25">
        <f t="shared" si="0"/>
        <v>0.34039999999999998</v>
      </c>
      <c r="Q27" s="28">
        <f t="shared" si="1"/>
        <v>0.82005833333333333</v>
      </c>
      <c r="R27" s="37">
        <f t="shared" si="2"/>
        <v>12</v>
      </c>
    </row>
    <row r="28" spans="1:21" s="2" customFormat="1" ht="10.5" customHeight="1" x14ac:dyDescent="0.25">
      <c r="A28" s="17" t="s">
        <v>5</v>
      </c>
      <c r="B28" s="56" t="s">
        <v>45</v>
      </c>
      <c r="C28" s="21" t="s">
        <v>67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 t="s">
        <v>67</v>
      </c>
      <c r="P28" s="84" t="s">
        <v>67</v>
      </c>
      <c r="Q28" s="29" t="s">
        <v>67</v>
      </c>
      <c r="R28" s="37">
        <f t="shared" si="2"/>
        <v>0</v>
      </c>
    </row>
    <row r="29" spans="1:21" s="2" customFormat="1" ht="10.5" customHeight="1" x14ac:dyDescent="0.25">
      <c r="A29" s="17" t="s">
        <v>11</v>
      </c>
      <c r="B29" s="56" t="s">
        <v>39</v>
      </c>
      <c r="C29" s="9">
        <v>7.5200000000000003E-2</v>
      </c>
      <c r="D29" s="9">
        <v>6.7199999999999996E-2</v>
      </c>
      <c r="E29" s="9">
        <v>6.59E-2</v>
      </c>
      <c r="F29" s="9">
        <v>7.3599999999999999E-2</v>
      </c>
      <c r="G29" s="9">
        <v>7.1599999999999997E-2</v>
      </c>
      <c r="H29" s="9">
        <v>5.4300000000000001E-2</v>
      </c>
      <c r="I29" s="9">
        <v>9.0300000000000005E-2</v>
      </c>
      <c r="J29" s="9">
        <v>6.3700000000000007E-2</v>
      </c>
      <c r="K29" s="9">
        <v>6.3600000000000004E-2</v>
      </c>
      <c r="L29" s="9">
        <v>2.81E-2</v>
      </c>
      <c r="M29" s="9">
        <v>1.83E-2</v>
      </c>
      <c r="N29" s="42">
        <v>5.0299999999999997E-2</v>
      </c>
      <c r="O29" s="46">
        <f t="shared" si="3"/>
        <v>9.0300000000000005E-2</v>
      </c>
      <c r="P29" s="25">
        <f t="shared" si="0"/>
        <v>1.83E-2</v>
      </c>
      <c r="Q29" s="28">
        <f t="shared" si="1"/>
        <v>6.0174999999999999E-2</v>
      </c>
      <c r="R29" s="37">
        <f t="shared" si="2"/>
        <v>12</v>
      </c>
    </row>
    <row r="30" spans="1:21" s="2" customFormat="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1.15E-2</v>
      </c>
      <c r="L30" s="9" t="s">
        <v>80</v>
      </c>
      <c r="M30" s="9" t="s">
        <v>80</v>
      </c>
      <c r="N30" s="9" t="s">
        <v>80</v>
      </c>
      <c r="O30" s="46">
        <f t="shared" si="3"/>
        <v>1.15E-2</v>
      </c>
      <c r="P30" s="25">
        <f t="shared" si="0"/>
        <v>1.15E-2</v>
      </c>
      <c r="Q30" s="28">
        <f t="shared" si="1"/>
        <v>1.15E-2</v>
      </c>
      <c r="R30" s="37">
        <f t="shared" si="2"/>
        <v>1</v>
      </c>
    </row>
    <row r="31" spans="1:21" s="2" customFormat="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>
        <v>5.3E-3</v>
      </c>
      <c r="J31" s="9" t="s">
        <v>81</v>
      </c>
      <c r="K31" s="9" t="s">
        <v>81</v>
      </c>
      <c r="L31" s="9">
        <v>6.7000000000000002E-3</v>
      </c>
      <c r="M31" s="9" t="s">
        <v>81</v>
      </c>
      <c r="N31" s="9" t="s">
        <v>81</v>
      </c>
      <c r="O31" s="46">
        <f t="shared" ref="O31:O32" si="4">MAX(C31:N31)</f>
        <v>6.7000000000000002E-3</v>
      </c>
      <c r="P31" s="25">
        <f t="shared" ref="P31:P32" si="5">MIN(C31:N31)</f>
        <v>5.3E-3</v>
      </c>
      <c r="Q31" s="28">
        <f t="shared" ref="Q31:Q32" si="6">AVERAGE(C31:N31)</f>
        <v>6.0000000000000001E-3</v>
      </c>
      <c r="R31" s="37">
        <f t="shared" si="2"/>
        <v>2</v>
      </c>
    </row>
    <row r="32" spans="1:21" s="2" customFormat="1" ht="10.5" customHeight="1" x14ac:dyDescent="0.25">
      <c r="A32" s="17" t="s">
        <v>15</v>
      </c>
      <c r="B32" s="56" t="s">
        <v>39</v>
      </c>
      <c r="C32" s="9" t="s">
        <v>82</v>
      </c>
      <c r="D32" s="9" t="s">
        <v>82</v>
      </c>
      <c r="E32" s="9" t="s">
        <v>82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>
        <v>1.4200000000000001E-2</v>
      </c>
      <c r="O32" s="46">
        <f t="shared" si="4"/>
        <v>1.4200000000000001E-2</v>
      </c>
      <c r="P32" s="25">
        <f t="shared" si="5"/>
        <v>1.4200000000000001E-2</v>
      </c>
      <c r="Q32" s="28">
        <f t="shared" si="6"/>
        <v>1.4200000000000001E-2</v>
      </c>
      <c r="R32" s="37">
        <f t="shared" si="2"/>
        <v>1</v>
      </c>
    </row>
    <row r="33" spans="1:19" s="2" customFormat="1" ht="10.5" customHeight="1" x14ac:dyDescent="0.25">
      <c r="A33" s="17" t="s">
        <v>14</v>
      </c>
      <c r="B33" s="56" t="s">
        <v>39</v>
      </c>
      <c r="C33" s="9">
        <v>2.8E-3</v>
      </c>
      <c r="D33" s="9">
        <v>1.43E-2</v>
      </c>
      <c r="E33" s="9">
        <v>6.0000000000000001E-3</v>
      </c>
      <c r="F33" s="9">
        <v>1.2E-2</v>
      </c>
      <c r="G33" s="9">
        <v>2.5999999999999999E-3</v>
      </c>
      <c r="H33" s="9">
        <v>9.7999999999999997E-3</v>
      </c>
      <c r="I33" s="9">
        <v>7.1000000000000004E-3</v>
      </c>
      <c r="J33" s="9">
        <v>9.2999999999999992E-3</v>
      </c>
      <c r="K33" s="9">
        <v>2.63E-2</v>
      </c>
      <c r="L33" s="9">
        <v>3.5999999999999997E-2</v>
      </c>
      <c r="M33" s="9">
        <v>9.1000000000000004E-3</v>
      </c>
      <c r="N33" s="42">
        <v>1.1999999999999999E-3</v>
      </c>
      <c r="O33" s="46">
        <f t="shared" si="3"/>
        <v>3.5999999999999997E-2</v>
      </c>
      <c r="P33" s="25">
        <f t="shared" si="0"/>
        <v>1.1999999999999999E-3</v>
      </c>
      <c r="Q33" s="28">
        <f t="shared" si="1"/>
        <v>1.1375000000000001E-2</v>
      </c>
      <c r="R33" s="37">
        <f t="shared" si="2"/>
        <v>12</v>
      </c>
    </row>
    <row r="34" spans="1:19" s="2" customFormat="1" ht="10.5" customHeight="1" thickBot="1" x14ac:dyDescent="0.3">
      <c r="A34" s="58" t="s">
        <v>43</v>
      </c>
      <c r="B34" s="59" t="s">
        <v>1</v>
      </c>
      <c r="C34" s="32">
        <v>7</v>
      </c>
      <c r="D34" s="32">
        <v>6</v>
      </c>
      <c r="E34" s="32">
        <v>5</v>
      </c>
      <c r="F34" s="32">
        <v>8</v>
      </c>
      <c r="G34" s="32">
        <v>10</v>
      </c>
      <c r="H34" s="32">
        <v>6</v>
      </c>
      <c r="I34" s="32">
        <v>2</v>
      </c>
      <c r="J34" s="32">
        <v>3</v>
      </c>
      <c r="K34" s="32">
        <v>7</v>
      </c>
      <c r="L34" s="32">
        <v>2</v>
      </c>
      <c r="M34" s="32">
        <v>1</v>
      </c>
      <c r="N34" s="33">
        <v>1</v>
      </c>
      <c r="O34" s="44">
        <f t="shared" si="3"/>
        <v>10</v>
      </c>
      <c r="P34" s="62">
        <f t="shared" si="0"/>
        <v>1</v>
      </c>
      <c r="Q34" s="30">
        <f t="shared" si="1"/>
        <v>4.833333333333333</v>
      </c>
      <c r="R34" s="38">
        <f t="shared" si="2"/>
        <v>12</v>
      </c>
    </row>
    <row r="35" spans="1:19" s="5" customFormat="1" ht="5.25" customHeight="1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2"/>
    </row>
    <row r="36" spans="1:19" ht="9.75" customHeight="1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  <c r="S36" s="4"/>
    </row>
    <row r="37" spans="1:19" s="5" customFormat="1" ht="10.5" customHeight="1" thickTop="1" x14ac:dyDescent="0.25">
      <c r="A37" s="53" t="s">
        <v>20</v>
      </c>
      <c r="B37" s="76" t="s">
        <v>45</v>
      </c>
      <c r="C37" s="18" t="s">
        <v>77</v>
      </c>
      <c r="D37" s="14" t="s">
        <v>63</v>
      </c>
      <c r="E37" s="77" t="s">
        <v>63</v>
      </c>
      <c r="F37" s="18" t="s">
        <v>73</v>
      </c>
      <c r="G37" s="14" t="s">
        <v>63</v>
      </c>
      <c r="H37" s="77" t="s">
        <v>63</v>
      </c>
      <c r="I37" s="18" t="s">
        <v>73</v>
      </c>
      <c r="J37" s="14" t="s">
        <v>63</v>
      </c>
      <c r="K37" s="77" t="s">
        <v>63</v>
      </c>
      <c r="L37" s="18" t="s">
        <v>77</v>
      </c>
      <c r="M37" s="14" t="s">
        <v>63</v>
      </c>
      <c r="N37" s="77" t="s">
        <v>63</v>
      </c>
      <c r="O37" s="18" t="s">
        <v>73</v>
      </c>
      <c r="P37" s="18" t="s">
        <v>77</v>
      </c>
      <c r="Q37" s="18" t="s">
        <v>73</v>
      </c>
      <c r="R37" s="37">
        <f t="shared" ref="R37:R62" si="7">COUNT(C37:N37)</f>
        <v>0</v>
      </c>
      <c r="S37" s="4"/>
    </row>
    <row r="38" spans="1:19" s="5" customFormat="1" ht="10.5" customHeight="1" x14ac:dyDescent="0.25">
      <c r="A38" s="17" t="s">
        <v>21</v>
      </c>
      <c r="B38" s="56" t="s">
        <v>45</v>
      </c>
      <c r="C38" s="19" t="s">
        <v>78</v>
      </c>
      <c r="D38" s="14" t="s">
        <v>63</v>
      </c>
      <c r="E38" s="22" t="s">
        <v>63</v>
      </c>
      <c r="F38" s="19" t="s">
        <v>74</v>
      </c>
      <c r="G38" s="14" t="s">
        <v>63</v>
      </c>
      <c r="H38" s="22" t="s">
        <v>63</v>
      </c>
      <c r="I38" s="19" t="s">
        <v>74</v>
      </c>
      <c r="J38" s="14" t="s">
        <v>63</v>
      </c>
      <c r="K38" s="22" t="s">
        <v>63</v>
      </c>
      <c r="L38" s="19" t="s">
        <v>78</v>
      </c>
      <c r="M38" s="14" t="s">
        <v>63</v>
      </c>
      <c r="N38" s="22" t="s">
        <v>63</v>
      </c>
      <c r="O38" s="19" t="s">
        <v>74</v>
      </c>
      <c r="P38" s="19" t="s">
        <v>78</v>
      </c>
      <c r="Q38" s="19" t="s">
        <v>74</v>
      </c>
      <c r="R38" s="37">
        <f t="shared" si="7"/>
        <v>0</v>
      </c>
      <c r="S38" s="4"/>
    </row>
    <row r="39" spans="1:19" s="5" customFormat="1" ht="10.5" customHeight="1" x14ac:dyDescent="0.25">
      <c r="A39" s="17" t="s">
        <v>22</v>
      </c>
      <c r="B39" s="56" t="s">
        <v>45</v>
      </c>
      <c r="C39" s="19" t="s">
        <v>78</v>
      </c>
      <c r="D39" s="14" t="s">
        <v>63</v>
      </c>
      <c r="E39" s="22" t="s">
        <v>63</v>
      </c>
      <c r="F39" s="19" t="s">
        <v>74</v>
      </c>
      <c r="G39" s="14" t="s">
        <v>63</v>
      </c>
      <c r="H39" s="22" t="s">
        <v>63</v>
      </c>
      <c r="I39" s="19" t="s">
        <v>74</v>
      </c>
      <c r="J39" s="14" t="s">
        <v>63</v>
      </c>
      <c r="K39" s="22" t="s">
        <v>63</v>
      </c>
      <c r="L39" s="19" t="s">
        <v>78</v>
      </c>
      <c r="M39" s="14" t="s">
        <v>63</v>
      </c>
      <c r="N39" s="22" t="s">
        <v>63</v>
      </c>
      <c r="O39" s="19" t="s">
        <v>74</v>
      </c>
      <c r="P39" s="19" t="s">
        <v>78</v>
      </c>
      <c r="Q39" s="19" t="s">
        <v>74</v>
      </c>
      <c r="R39" s="37">
        <f t="shared" si="7"/>
        <v>0</v>
      </c>
      <c r="S39" s="4"/>
    </row>
    <row r="40" spans="1:19" s="5" customFormat="1" ht="10.5" customHeight="1" x14ac:dyDescent="0.25">
      <c r="A40" s="17" t="s">
        <v>23</v>
      </c>
      <c r="B40" s="56" t="s">
        <v>45</v>
      </c>
      <c r="C40" s="19" t="s">
        <v>78</v>
      </c>
      <c r="D40" s="14" t="s">
        <v>63</v>
      </c>
      <c r="E40" s="22" t="s">
        <v>63</v>
      </c>
      <c r="F40" s="19" t="s">
        <v>74</v>
      </c>
      <c r="G40" s="14" t="s">
        <v>63</v>
      </c>
      <c r="H40" s="22" t="s">
        <v>63</v>
      </c>
      <c r="I40" s="19" t="s">
        <v>74</v>
      </c>
      <c r="J40" s="14" t="s">
        <v>63</v>
      </c>
      <c r="K40" s="22" t="s">
        <v>63</v>
      </c>
      <c r="L40" s="19" t="s">
        <v>78</v>
      </c>
      <c r="M40" s="14" t="s">
        <v>63</v>
      </c>
      <c r="N40" s="22" t="s">
        <v>63</v>
      </c>
      <c r="O40" s="19" t="s">
        <v>74</v>
      </c>
      <c r="P40" s="19" t="s">
        <v>78</v>
      </c>
      <c r="Q40" s="19" t="s">
        <v>74</v>
      </c>
      <c r="R40" s="37">
        <f t="shared" si="7"/>
        <v>0</v>
      </c>
      <c r="S40" s="4"/>
    </row>
    <row r="41" spans="1:19" s="5" customFormat="1" ht="10.5" customHeight="1" x14ac:dyDescent="0.25">
      <c r="A41" s="17" t="s">
        <v>24</v>
      </c>
      <c r="B41" s="56" t="s">
        <v>45</v>
      </c>
      <c r="C41" s="19" t="s">
        <v>78</v>
      </c>
      <c r="D41" s="14" t="s">
        <v>63</v>
      </c>
      <c r="E41" s="22" t="s">
        <v>63</v>
      </c>
      <c r="F41" s="19" t="s">
        <v>74</v>
      </c>
      <c r="G41" s="14" t="s">
        <v>63</v>
      </c>
      <c r="H41" s="22" t="s">
        <v>63</v>
      </c>
      <c r="I41" s="19" t="s">
        <v>74</v>
      </c>
      <c r="J41" s="14" t="s">
        <v>63</v>
      </c>
      <c r="K41" s="22" t="s">
        <v>63</v>
      </c>
      <c r="L41" s="19" t="s">
        <v>78</v>
      </c>
      <c r="M41" s="14" t="s">
        <v>63</v>
      </c>
      <c r="N41" s="22" t="s">
        <v>63</v>
      </c>
      <c r="O41" s="19" t="s">
        <v>74</v>
      </c>
      <c r="P41" s="19" t="s">
        <v>78</v>
      </c>
      <c r="Q41" s="19" t="s">
        <v>74</v>
      </c>
      <c r="R41" s="37">
        <f t="shared" si="7"/>
        <v>0</v>
      </c>
      <c r="S41" s="4"/>
    </row>
    <row r="42" spans="1:19" s="5" customFormat="1" ht="10.5" customHeight="1" x14ac:dyDescent="0.25">
      <c r="A42" s="17" t="s">
        <v>25</v>
      </c>
      <c r="B42" s="56" t="s">
        <v>45</v>
      </c>
      <c r="C42" s="19" t="s">
        <v>78</v>
      </c>
      <c r="D42" s="14" t="s">
        <v>63</v>
      </c>
      <c r="E42" s="22" t="s">
        <v>63</v>
      </c>
      <c r="F42" s="19" t="s">
        <v>74</v>
      </c>
      <c r="G42" s="14" t="s">
        <v>63</v>
      </c>
      <c r="H42" s="22" t="s">
        <v>63</v>
      </c>
      <c r="I42" s="19" t="s">
        <v>74</v>
      </c>
      <c r="J42" s="14" t="s">
        <v>63</v>
      </c>
      <c r="K42" s="22" t="s">
        <v>63</v>
      </c>
      <c r="L42" s="19" t="s">
        <v>78</v>
      </c>
      <c r="M42" s="14" t="s">
        <v>63</v>
      </c>
      <c r="N42" s="22" t="s">
        <v>63</v>
      </c>
      <c r="O42" s="19" t="s">
        <v>74</v>
      </c>
      <c r="P42" s="19" t="s">
        <v>78</v>
      </c>
      <c r="Q42" s="19" t="s">
        <v>74</v>
      </c>
      <c r="R42" s="37">
        <f t="shared" si="7"/>
        <v>0</v>
      </c>
      <c r="S42" s="4"/>
    </row>
    <row r="43" spans="1:19" s="5" customFormat="1" ht="10.5" customHeight="1" x14ac:dyDescent="0.25">
      <c r="A43" s="17" t="s">
        <v>26</v>
      </c>
      <c r="B43" s="56" t="s">
        <v>45</v>
      </c>
      <c r="C43" s="19" t="s">
        <v>78</v>
      </c>
      <c r="D43" s="14" t="s">
        <v>63</v>
      </c>
      <c r="E43" s="22" t="s">
        <v>63</v>
      </c>
      <c r="F43" s="19" t="s">
        <v>74</v>
      </c>
      <c r="G43" s="14" t="s">
        <v>63</v>
      </c>
      <c r="H43" s="22" t="s">
        <v>63</v>
      </c>
      <c r="I43" s="19" t="s">
        <v>74</v>
      </c>
      <c r="J43" s="14" t="s">
        <v>63</v>
      </c>
      <c r="K43" s="22" t="s">
        <v>63</v>
      </c>
      <c r="L43" s="19" t="s">
        <v>78</v>
      </c>
      <c r="M43" s="14" t="s">
        <v>63</v>
      </c>
      <c r="N43" s="22" t="s">
        <v>63</v>
      </c>
      <c r="O43" s="19" t="s">
        <v>74</v>
      </c>
      <c r="P43" s="19" t="s">
        <v>78</v>
      </c>
      <c r="Q43" s="19" t="s">
        <v>74</v>
      </c>
      <c r="R43" s="37">
        <f t="shared" si="7"/>
        <v>0</v>
      </c>
      <c r="S43" s="4"/>
    </row>
    <row r="44" spans="1:19" s="5" customFormat="1" ht="10.5" customHeight="1" x14ac:dyDescent="0.25">
      <c r="A44" s="17" t="s">
        <v>27</v>
      </c>
      <c r="B44" s="56" t="s">
        <v>45</v>
      </c>
      <c r="C44" s="19" t="s">
        <v>78</v>
      </c>
      <c r="D44" s="14" t="s">
        <v>63</v>
      </c>
      <c r="E44" s="22" t="s">
        <v>63</v>
      </c>
      <c r="F44" s="19" t="s">
        <v>74</v>
      </c>
      <c r="G44" s="14" t="s">
        <v>63</v>
      </c>
      <c r="H44" s="22" t="s">
        <v>63</v>
      </c>
      <c r="I44" s="19" t="s">
        <v>74</v>
      </c>
      <c r="J44" s="14" t="s">
        <v>63</v>
      </c>
      <c r="K44" s="22" t="s">
        <v>63</v>
      </c>
      <c r="L44" s="19" t="s">
        <v>78</v>
      </c>
      <c r="M44" s="14" t="s">
        <v>63</v>
      </c>
      <c r="N44" s="22" t="s">
        <v>63</v>
      </c>
      <c r="O44" s="19" t="s">
        <v>74</v>
      </c>
      <c r="P44" s="19" t="s">
        <v>78</v>
      </c>
      <c r="Q44" s="19" t="s">
        <v>74</v>
      </c>
      <c r="R44" s="37">
        <f t="shared" si="7"/>
        <v>0</v>
      </c>
      <c r="S44" s="4"/>
    </row>
    <row r="45" spans="1:19" s="5" customFormat="1" ht="10.5" customHeight="1" x14ac:dyDescent="0.25">
      <c r="A45" s="17" t="s">
        <v>50</v>
      </c>
      <c r="B45" s="56" t="s">
        <v>45</v>
      </c>
      <c r="C45" s="18" t="s">
        <v>77</v>
      </c>
      <c r="D45" s="14" t="s">
        <v>63</v>
      </c>
      <c r="E45" s="22" t="s">
        <v>63</v>
      </c>
      <c r="F45" s="18" t="s">
        <v>73</v>
      </c>
      <c r="G45" s="14" t="s">
        <v>63</v>
      </c>
      <c r="H45" s="22" t="s">
        <v>63</v>
      </c>
      <c r="I45" s="18" t="s">
        <v>73</v>
      </c>
      <c r="J45" s="14" t="s">
        <v>63</v>
      </c>
      <c r="K45" s="22" t="s">
        <v>63</v>
      </c>
      <c r="L45" s="18" t="s">
        <v>77</v>
      </c>
      <c r="M45" s="14" t="s">
        <v>63</v>
      </c>
      <c r="N45" s="22" t="s">
        <v>63</v>
      </c>
      <c r="O45" s="18" t="s">
        <v>73</v>
      </c>
      <c r="P45" s="18" t="s">
        <v>77</v>
      </c>
      <c r="Q45" s="18" t="s">
        <v>73</v>
      </c>
      <c r="R45" s="37">
        <f t="shared" si="7"/>
        <v>0</v>
      </c>
      <c r="S45" s="4"/>
    </row>
    <row r="46" spans="1:19" s="5" customFormat="1" ht="10.5" customHeight="1" x14ac:dyDescent="0.25">
      <c r="A46" s="17" t="s">
        <v>51</v>
      </c>
      <c r="B46" s="56" t="s">
        <v>45</v>
      </c>
      <c r="C46" s="18" t="s">
        <v>77</v>
      </c>
      <c r="D46" s="14" t="s">
        <v>63</v>
      </c>
      <c r="E46" s="22" t="s">
        <v>63</v>
      </c>
      <c r="F46" s="18" t="s">
        <v>73</v>
      </c>
      <c r="G46" s="14" t="s">
        <v>63</v>
      </c>
      <c r="H46" s="22" t="s">
        <v>63</v>
      </c>
      <c r="I46" s="18" t="s">
        <v>73</v>
      </c>
      <c r="J46" s="14" t="s">
        <v>63</v>
      </c>
      <c r="K46" s="22" t="s">
        <v>63</v>
      </c>
      <c r="L46" s="18" t="s">
        <v>77</v>
      </c>
      <c r="M46" s="14" t="s">
        <v>63</v>
      </c>
      <c r="N46" s="22" t="s">
        <v>63</v>
      </c>
      <c r="O46" s="18" t="s">
        <v>73</v>
      </c>
      <c r="P46" s="18" t="s">
        <v>77</v>
      </c>
      <c r="Q46" s="18" t="s">
        <v>73</v>
      </c>
      <c r="R46" s="37">
        <f t="shared" si="7"/>
        <v>0</v>
      </c>
      <c r="S46" s="4"/>
    </row>
    <row r="47" spans="1:19" s="5" customFormat="1" ht="10.5" customHeight="1" x14ac:dyDescent="0.25">
      <c r="A47" s="17" t="s">
        <v>52</v>
      </c>
      <c r="B47" s="56" t="s">
        <v>45</v>
      </c>
      <c r="C47" s="18" t="s">
        <v>77</v>
      </c>
      <c r="D47" s="14" t="s">
        <v>63</v>
      </c>
      <c r="E47" s="22" t="s">
        <v>63</v>
      </c>
      <c r="F47" s="18" t="s">
        <v>73</v>
      </c>
      <c r="G47" s="14" t="s">
        <v>63</v>
      </c>
      <c r="H47" s="22" t="s">
        <v>63</v>
      </c>
      <c r="I47" s="18" t="s">
        <v>73</v>
      </c>
      <c r="J47" s="14" t="s">
        <v>63</v>
      </c>
      <c r="K47" s="22" t="s">
        <v>63</v>
      </c>
      <c r="L47" s="18" t="s">
        <v>77</v>
      </c>
      <c r="M47" s="14" t="s">
        <v>63</v>
      </c>
      <c r="N47" s="22" t="s">
        <v>63</v>
      </c>
      <c r="O47" s="18" t="s">
        <v>73</v>
      </c>
      <c r="P47" s="18" t="s">
        <v>77</v>
      </c>
      <c r="Q47" s="18" t="s">
        <v>73</v>
      </c>
      <c r="R47" s="37">
        <f t="shared" si="7"/>
        <v>0</v>
      </c>
      <c r="S47" s="4"/>
    </row>
    <row r="48" spans="1:19" s="5" customFormat="1" ht="10.5" customHeight="1" x14ac:dyDescent="0.25">
      <c r="A48" s="17" t="s">
        <v>53</v>
      </c>
      <c r="B48" s="56" t="s">
        <v>45</v>
      </c>
      <c r="C48" s="18" t="s">
        <v>77</v>
      </c>
      <c r="D48" s="14" t="s">
        <v>63</v>
      </c>
      <c r="E48" s="22" t="s">
        <v>63</v>
      </c>
      <c r="F48" s="18" t="s">
        <v>73</v>
      </c>
      <c r="G48" s="14" t="s">
        <v>63</v>
      </c>
      <c r="H48" s="22" t="s">
        <v>63</v>
      </c>
      <c r="I48" s="18" t="s">
        <v>73</v>
      </c>
      <c r="J48" s="14" t="s">
        <v>63</v>
      </c>
      <c r="K48" s="22" t="s">
        <v>63</v>
      </c>
      <c r="L48" s="18" t="s">
        <v>77</v>
      </c>
      <c r="M48" s="14" t="s">
        <v>63</v>
      </c>
      <c r="N48" s="22" t="s">
        <v>63</v>
      </c>
      <c r="O48" s="18" t="s">
        <v>73</v>
      </c>
      <c r="P48" s="18" t="s">
        <v>77</v>
      </c>
      <c r="Q48" s="18" t="s">
        <v>73</v>
      </c>
      <c r="R48" s="37">
        <f t="shared" si="7"/>
        <v>0</v>
      </c>
      <c r="S48" s="4"/>
    </row>
    <row r="49" spans="1:19" s="5" customFormat="1" ht="10.5" customHeight="1" x14ac:dyDescent="0.25">
      <c r="A49" s="17" t="s">
        <v>38</v>
      </c>
      <c r="B49" s="56" t="s">
        <v>45</v>
      </c>
      <c r="C49" s="19" t="s">
        <v>78</v>
      </c>
      <c r="D49" s="14" t="s">
        <v>63</v>
      </c>
      <c r="E49" s="22" t="s">
        <v>63</v>
      </c>
      <c r="F49" s="19" t="s">
        <v>74</v>
      </c>
      <c r="G49" s="14" t="s">
        <v>63</v>
      </c>
      <c r="H49" s="22" t="s">
        <v>63</v>
      </c>
      <c r="I49" s="19" t="s">
        <v>74</v>
      </c>
      <c r="J49" s="14" t="s">
        <v>63</v>
      </c>
      <c r="K49" s="22" t="s">
        <v>63</v>
      </c>
      <c r="L49" s="19" t="s">
        <v>78</v>
      </c>
      <c r="M49" s="14" t="s">
        <v>63</v>
      </c>
      <c r="N49" s="22" t="s">
        <v>63</v>
      </c>
      <c r="O49" s="19" t="s">
        <v>74</v>
      </c>
      <c r="P49" s="19" t="s">
        <v>78</v>
      </c>
      <c r="Q49" s="19" t="s">
        <v>74</v>
      </c>
      <c r="R49" s="37">
        <f t="shared" si="7"/>
        <v>0</v>
      </c>
      <c r="S49" s="4"/>
    </row>
    <row r="50" spans="1:19" s="5" customFormat="1" ht="10.5" customHeight="1" x14ac:dyDescent="0.25">
      <c r="A50" s="17" t="s">
        <v>54</v>
      </c>
      <c r="B50" s="56" t="s">
        <v>45</v>
      </c>
      <c r="C50" s="18" t="s">
        <v>77</v>
      </c>
      <c r="D50" s="14" t="s">
        <v>63</v>
      </c>
      <c r="E50" s="22" t="s">
        <v>63</v>
      </c>
      <c r="F50" s="18" t="s">
        <v>73</v>
      </c>
      <c r="G50" s="14" t="s">
        <v>63</v>
      </c>
      <c r="H50" s="22" t="s">
        <v>63</v>
      </c>
      <c r="I50" s="18" t="s">
        <v>73</v>
      </c>
      <c r="J50" s="14" t="s">
        <v>63</v>
      </c>
      <c r="K50" s="22" t="s">
        <v>63</v>
      </c>
      <c r="L50" s="18" t="s">
        <v>77</v>
      </c>
      <c r="M50" s="14" t="s">
        <v>63</v>
      </c>
      <c r="N50" s="22" t="s">
        <v>63</v>
      </c>
      <c r="O50" s="18" t="s">
        <v>73</v>
      </c>
      <c r="P50" s="18" t="s">
        <v>77</v>
      </c>
      <c r="Q50" s="18" t="s">
        <v>73</v>
      </c>
      <c r="R50" s="37">
        <f t="shared" si="7"/>
        <v>0</v>
      </c>
      <c r="S50" s="4"/>
    </row>
    <row r="51" spans="1:19" s="5" customFormat="1" ht="10.5" customHeight="1" x14ac:dyDescent="0.25">
      <c r="A51" s="17" t="s">
        <v>55</v>
      </c>
      <c r="B51" s="56" t="s">
        <v>45</v>
      </c>
      <c r="C51" s="18" t="s">
        <v>77</v>
      </c>
      <c r="D51" s="14" t="s">
        <v>63</v>
      </c>
      <c r="E51" s="22" t="s">
        <v>63</v>
      </c>
      <c r="F51" s="18" t="s">
        <v>73</v>
      </c>
      <c r="G51" s="14" t="s">
        <v>63</v>
      </c>
      <c r="H51" s="22" t="s">
        <v>63</v>
      </c>
      <c r="I51" s="18" t="s">
        <v>73</v>
      </c>
      <c r="J51" s="14" t="s">
        <v>63</v>
      </c>
      <c r="K51" s="22" t="s">
        <v>63</v>
      </c>
      <c r="L51" s="18" t="s">
        <v>77</v>
      </c>
      <c r="M51" s="14" t="s">
        <v>63</v>
      </c>
      <c r="N51" s="22" t="s">
        <v>63</v>
      </c>
      <c r="O51" s="18" t="s">
        <v>73</v>
      </c>
      <c r="P51" s="18" t="s">
        <v>77</v>
      </c>
      <c r="Q51" s="18" t="s">
        <v>73</v>
      </c>
      <c r="R51" s="37">
        <f t="shared" si="7"/>
        <v>0</v>
      </c>
      <c r="S51" s="4"/>
    </row>
    <row r="52" spans="1:19" s="5" customFormat="1" ht="10.5" customHeight="1" x14ac:dyDescent="0.25">
      <c r="A52" s="17" t="s">
        <v>56</v>
      </c>
      <c r="B52" s="56" t="s">
        <v>45</v>
      </c>
      <c r="C52" s="18" t="s">
        <v>77</v>
      </c>
      <c r="D52" s="14" t="s">
        <v>63</v>
      </c>
      <c r="E52" s="22" t="s">
        <v>63</v>
      </c>
      <c r="F52" s="18" t="s">
        <v>73</v>
      </c>
      <c r="G52" s="14" t="s">
        <v>63</v>
      </c>
      <c r="H52" s="22" t="s">
        <v>63</v>
      </c>
      <c r="I52" s="18" t="s">
        <v>73</v>
      </c>
      <c r="J52" s="14" t="s">
        <v>63</v>
      </c>
      <c r="K52" s="22" t="s">
        <v>63</v>
      </c>
      <c r="L52" s="18" t="s">
        <v>77</v>
      </c>
      <c r="M52" s="14" t="s">
        <v>63</v>
      </c>
      <c r="N52" s="22" t="s">
        <v>63</v>
      </c>
      <c r="O52" s="18" t="s">
        <v>73</v>
      </c>
      <c r="P52" s="18" t="s">
        <v>77</v>
      </c>
      <c r="Q52" s="18" t="s">
        <v>73</v>
      </c>
      <c r="R52" s="37">
        <f t="shared" si="7"/>
        <v>0</v>
      </c>
      <c r="S52" s="4"/>
    </row>
    <row r="53" spans="1:19" s="5" customFormat="1" ht="10.5" customHeight="1" x14ac:dyDescent="0.25">
      <c r="A53" s="17" t="s">
        <v>28</v>
      </c>
      <c r="B53" s="56" t="s">
        <v>45</v>
      </c>
      <c r="C53" s="18" t="s">
        <v>77</v>
      </c>
      <c r="D53" s="14" t="s">
        <v>63</v>
      </c>
      <c r="E53" s="22" t="s">
        <v>63</v>
      </c>
      <c r="F53" s="18" t="s">
        <v>73</v>
      </c>
      <c r="G53" s="14" t="s">
        <v>63</v>
      </c>
      <c r="H53" s="22" t="s">
        <v>63</v>
      </c>
      <c r="I53" s="18" t="s">
        <v>73</v>
      </c>
      <c r="J53" s="14" t="s">
        <v>63</v>
      </c>
      <c r="K53" s="22" t="s">
        <v>63</v>
      </c>
      <c r="L53" s="18" t="s">
        <v>77</v>
      </c>
      <c r="M53" s="14" t="s">
        <v>63</v>
      </c>
      <c r="N53" s="22" t="s">
        <v>63</v>
      </c>
      <c r="O53" s="18" t="s">
        <v>73</v>
      </c>
      <c r="P53" s="18" t="s">
        <v>77</v>
      </c>
      <c r="Q53" s="18" t="s">
        <v>73</v>
      </c>
      <c r="R53" s="37">
        <f t="shared" si="7"/>
        <v>0</v>
      </c>
      <c r="S53" s="4"/>
    </row>
    <row r="54" spans="1:19" s="5" customFormat="1" ht="10.5" customHeight="1" x14ac:dyDescent="0.25">
      <c r="A54" s="17" t="s">
        <v>29</v>
      </c>
      <c r="B54" s="56" t="s">
        <v>45</v>
      </c>
      <c r="C54" s="18" t="s">
        <v>77</v>
      </c>
      <c r="D54" s="14" t="s">
        <v>63</v>
      </c>
      <c r="E54" s="22" t="s">
        <v>63</v>
      </c>
      <c r="F54" s="18" t="s">
        <v>73</v>
      </c>
      <c r="G54" s="14" t="s">
        <v>63</v>
      </c>
      <c r="H54" s="22" t="s">
        <v>63</v>
      </c>
      <c r="I54" s="18" t="s">
        <v>73</v>
      </c>
      <c r="J54" s="14" t="s">
        <v>63</v>
      </c>
      <c r="K54" s="22" t="s">
        <v>63</v>
      </c>
      <c r="L54" s="18" t="s">
        <v>77</v>
      </c>
      <c r="M54" s="14" t="s">
        <v>63</v>
      </c>
      <c r="N54" s="22" t="s">
        <v>63</v>
      </c>
      <c r="O54" s="18" t="s">
        <v>73</v>
      </c>
      <c r="P54" s="18" t="s">
        <v>77</v>
      </c>
      <c r="Q54" s="18" t="s">
        <v>73</v>
      </c>
      <c r="R54" s="37">
        <f t="shared" si="7"/>
        <v>0</v>
      </c>
      <c r="S54" s="4"/>
    </row>
    <row r="55" spans="1:19" s="5" customFormat="1" ht="10.5" customHeight="1" x14ac:dyDescent="0.25">
      <c r="A55" s="17" t="s">
        <v>30</v>
      </c>
      <c r="B55" s="56" t="s">
        <v>45</v>
      </c>
      <c r="C55" s="18" t="s">
        <v>77</v>
      </c>
      <c r="D55" s="14" t="s">
        <v>63</v>
      </c>
      <c r="E55" s="22" t="s">
        <v>63</v>
      </c>
      <c r="F55" s="18" t="s">
        <v>73</v>
      </c>
      <c r="G55" s="14" t="s">
        <v>63</v>
      </c>
      <c r="H55" s="22" t="s">
        <v>63</v>
      </c>
      <c r="I55" s="18" t="s">
        <v>73</v>
      </c>
      <c r="J55" s="14" t="s">
        <v>63</v>
      </c>
      <c r="K55" s="22" t="s">
        <v>63</v>
      </c>
      <c r="L55" s="18" t="s">
        <v>77</v>
      </c>
      <c r="M55" s="14" t="s">
        <v>63</v>
      </c>
      <c r="N55" s="22" t="s">
        <v>63</v>
      </c>
      <c r="O55" s="18" t="s">
        <v>73</v>
      </c>
      <c r="P55" s="18" t="s">
        <v>77</v>
      </c>
      <c r="Q55" s="18" t="s">
        <v>73</v>
      </c>
      <c r="R55" s="37">
        <f t="shared" si="7"/>
        <v>0</v>
      </c>
      <c r="S55" s="4"/>
    </row>
    <row r="56" spans="1:19" s="5" customFormat="1" ht="10.5" customHeight="1" x14ac:dyDescent="0.25">
      <c r="A56" s="17" t="s">
        <v>31</v>
      </c>
      <c r="B56" s="56" t="s">
        <v>45</v>
      </c>
      <c r="C56" s="18" t="s">
        <v>77</v>
      </c>
      <c r="D56" s="14" t="s">
        <v>63</v>
      </c>
      <c r="E56" s="22" t="s">
        <v>63</v>
      </c>
      <c r="F56" s="18" t="s">
        <v>73</v>
      </c>
      <c r="G56" s="14" t="s">
        <v>63</v>
      </c>
      <c r="H56" s="22" t="s">
        <v>63</v>
      </c>
      <c r="I56" s="18" t="s">
        <v>73</v>
      </c>
      <c r="J56" s="14" t="s">
        <v>63</v>
      </c>
      <c r="K56" s="22" t="s">
        <v>63</v>
      </c>
      <c r="L56" s="18" t="s">
        <v>77</v>
      </c>
      <c r="M56" s="14" t="s">
        <v>63</v>
      </c>
      <c r="N56" s="22" t="s">
        <v>63</v>
      </c>
      <c r="O56" s="18" t="s">
        <v>73</v>
      </c>
      <c r="P56" s="18" t="s">
        <v>77</v>
      </c>
      <c r="Q56" s="18" t="s">
        <v>73</v>
      </c>
      <c r="R56" s="37">
        <f t="shared" si="7"/>
        <v>0</v>
      </c>
      <c r="S56" s="4"/>
    </row>
    <row r="57" spans="1:19" s="5" customFormat="1" ht="10.5" customHeight="1" x14ac:dyDescent="0.25">
      <c r="A57" s="17" t="s">
        <v>32</v>
      </c>
      <c r="B57" s="56" t="s">
        <v>45</v>
      </c>
      <c r="C57" s="18" t="s">
        <v>77</v>
      </c>
      <c r="D57" s="14" t="s">
        <v>63</v>
      </c>
      <c r="E57" s="22" t="s">
        <v>63</v>
      </c>
      <c r="F57" s="18" t="s">
        <v>73</v>
      </c>
      <c r="G57" s="14" t="s">
        <v>63</v>
      </c>
      <c r="H57" s="22" t="s">
        <v>63</v>
      </c>
      <c r="I57" s="18" t="s">
        <v>73</v>
      </c>
      <c r="J57" s="14" t="s">
        <v>63</v>
      </c>
      <c r="K57" s="22" t="s">
        <v>63</v>
      </c>
      <c r="L57" s="18" t="s">
        <v>77</v>
      </c>
      <c r="M57" s="14" t="s">
        <v>63</v>
      </c>
      <c r="N57" s="22" t="s">
        <v>63</v>
      </c>
      <c r="O57" s="18" t="s">
        <v>73</v>
      </c>
      <c r="P57" s="18" t="s">
        <v>77</v>
      </c>
      <c r="Q57" s="18" t="s">
        <v>73</v>
      </c>
      <c r="R57" s="37">
        <f t="shared" si="7"/>
        <v>0</v>
      </c>
      <c r="S57" s="4"/>
    </row>
    <row r="58" spans="1:19" s="5" customFormat="1" ht="10.5" customHeight="1" x14ac:dyDescent="0.25">
      <c r="A58" s="17" t="s">
        <v>33</v>
      </c>
      <c r="B58" s="56" t="s">
        <v>45</v>
      </c>
      <c r="C58" s="18" t="s">
        <v>77</v>
      </c>
      <c r="D58" s="14" t="s">
        <v>63</v>
      </c>
      <c r="E58" s="22" t="s">
        <v>63</v>
      </c>
      <c r="F58" s="18" t="s">
        <v>73</v>
      </c>
      <c r="G58" s="14" t="s">
        <v>63</v>
      </c>
      <c r="H58" s="22" t="s">
        <v>63</v>
      </c>
      <c r="I58" s="18" t="s">
        <v>73</v>
      </c>
      <c r="J58" s="14" t="s">
        <v>63</v>
      </c>
      <c r="K58" s="22" t="s">
        <v>63</v>
      </c>
      <c r="L58" s="18" t="s">
        <v>77</v>
      </c>
      <c r="M58" s="14" t="s">
        <v>63</v>
      </c>
      <c r="N58" s="22" t="s">
        <v>63</v>
      </c>
      <c r="O58" s="18" t="s">
        <v>73</v>
      </c>
      <c r="P58" s="18" t="s">
        <v>77</v>
      </c>
      <c r="Q58" s="18" t="s">
        <v>73</v>
      </c>
      <c r="R58" s="37">
        <f t="shared" si="7"/>
        <v>0</v>
      </c>
      <c r="S58" s="4"/>
    </row>
    <row r="59" spans="1:19" s="5" customFormat="1" ht="10.5" customHeight="1" x14ac:dyDescent="0.25">
      <c r="A59" s="17" t="s">
        <v>34</v>
      </c>
      <c r="B59" s="56" t="s">
        <v>45</v>
      </c>
      <c r="C59" s="18" t="s">
        <v>77</v>
      </c>
      <c r="D59" s="14" t="s">
        <v>63</v>
      </c>
      <c r="E59" s="22" t="s">
        <v>63</v>
      </c>
      <c r="F59" s="18" t="s">
        <v>73</v>
      </c>
      <c r="G59" s="14" t="s">
        <v>63</v>
      </c>
      <c r="H59" s="22" t="s">
        <v>63</v>
      </c>
      <c r="I59" s="18" t="s">
        <v>73</v>
      </c>
      <c r="J59" s="14" t="s">
        <v>63</v>
      </c>
      <c r="K59" s="22" t="s">
        <v>63</v>
      </c>
      <c r="L59" s="18" t="s">
        <v>77</v>
      </c>
      <c r="M59" s="14" t="s">
        <v>63</v>
      </c>
      <c r="N59" s="22" t="s">
        <v>63</v>
      </c>
      <c r="O59" s="18" t="s">
        <v>73</v>
      </c>
      <c r="P59" s="18" t="s">
        <v>77</v>
      </c>
      <c r="Q59" s="18" t="s">
        <v>73</v>
      </c>
      <c r="R59" s="37">
        <f t="shared" si="7"/>
        <v>0</v>
      </c>
      <c r="S59" s="4"/>
    </row>
    <row r="60" spans="1:19" s="5" customFormat="1" ht="10.5" customHeight="1" x14ac:dyDescent="0.25">
      <c r="A60" s="17" t="s">
        <v>35</v>
      </c>
      <c r="B60" s="56" t="s">
        <v>45</v>
      </c>
      <c r="C60" s="18" t="s">
        <v>77</v>
      </c>
      <c r="D60" s="14" t="s">
        <v>63</v>
      </c>
      <c r="E60" s="22" t="s">
        <v>63</v>
      </c>
      <c r="F60" s="18" t="s">
        <v>73</v>
      </c>
      <c r="G60" s="14" t="s">
        <v>63</v>
      </c>
      <c r="H60" s="22" t="s">
        <v>63</v>
      </c>
      <c r="I60" s="18" t="s">
        <v>73</v>
      </c>
      <c r="J60" s="14" t="s">
        <v>63</v>
      </c>
      <c r="K60" s="22" t="s">
        <v>63</v>
      </c>
      <c r="L60" s="18" t="s">
        <v>77</v>
      </c>
      <c r="M60" s="14" t="s">
        <v>63</v>
      </c>
      <c r="N60" s="22" t="s">
        <v>63</v>
      </c>
      <c r="O60" s="18" t="s">
        <v>73</v>
      </c>
      <c r="P60" s="18" t="s">
        <v>77</v>
      </c>
      <c r="Q60" s="18" t="s">
        <v>73</v>
      </c>
      <c r="R60" s="37">
        <f t="shared" si="7"/>
        <v>0</v>
      </c>
      <c r="S60" s="4"/>
    </row>
    <row r="61" spans="1:19" s="5" customFormat="1" ht="10.5" customHeight="1" x14ac:dyDescent="0.25">
      <c r="A61" s="17" t="s">
        <v>36</v>
      </c>
      <c r="B61" s="56" t="s">
        <v>45</v>
      </c>
      <c r="C61" s="19" t="s">
        <v>78</v>
      </c>
      <c r="D61" s="14" t="s">
        <v>63</v>
      </c>
      <c r="E61" s="22" t="s">
        <v>63</v>
      </c>
      <c r="F61" s="19" t="s">
        <v>74</v>
      </c>
      <c r="G61" s="14" t="s">
        <v>63</v>
      </c>
      <c r="H61" s="22" t="s">
        <v>63</v>
      </c>
      <c r="I61" s="19" t="s">
        <v>74</v>
      </c>
      <c r="J61" s="14" t="s">
        <v>63</v>
      </c>
      <c r="K61" s="22" t="s">
        <v>63</v>
      </c>
      <c r="L61" s="19" t="s">
        <v>78</v>
      </c>
      <c r="M61" s="14" t="s">
        <v>63</v>
      </c>
      <c r="N61" s="22" t="s">
        <v>63</v>
      </c>
      <c r="O61" s="19" t="s">
        <v>74</v>
      </c>
      <c r="P61" s="19" t="s">
        <v>78</v>
      </c>
      <c r="Q61" s="19" t="s">
        <v>74</v>
      </c>
      <c r="R61" s="37">
        <f t="shared" si="7"/>
        <v>0</v>
      </c>
      <c r="S61" s="4"/>
    </row>
    <row r="62" spans="1:19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84</v>
      </c>
      <c r="G62" s="14" t="s">
        <v>63</v>
      </c>
      <c r="H62" s="22" t="s">
        <v>63</v>
      </c>
      <c r="I62" s="20" t="s">
        <v>86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84</v>
      </c>
      <c r="P62" s="20" t="s">
        <v>71</v>
      </c>
      <c r="Q62" s="20" t="s">
        <v>86</v>
      </c>
      <c r="R62" s="37">
        <f t="shared" si="7"/>
        <v>0</v>
      </c>
      <c r="S62" s="4"/>
    </row>
    <row r="63" spans="1:19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85</v>
      </c>
      <c r="G63" s="81" t="s">
        <v>63</v>
      </c>
      <c r="H63" s="82" t="s">
        <v>63</v>
      </c>
      <c r="I63" s="80" t="s">
        <v>88</v>
      </c>
      <c r="J63" s="81" t="s">
        <v>63</v>
      </c>
      <c r="K63" s="82" t="s">
        <v>63</v>
      </c>
      <c r="L63" s="80" t="s">
        <v>87</v>
      </c>
      <c r="M63" s="81" t="s">
        <v>63</v>
      </c>
      <c r="N63" s="82" t="s">
        <v>63</v>
      </c>
      <c r="O63" s="80" t="s">
        <v>85</v>
      </c>
      <c r="P63" s="80" t="s">
        <v>75</v>
      </c>
      <c r="Q63" s="80" t="s">
        <v>87</v>
      </c>
      <c r="R63" s="83">
        <f>COUNT(C63:N63)</f>
        <v>0</v>
      </c>
      <c r="S63" s="4"/>
    </row>
    <row r="64" spans="1:19" s="5" customFormat="1" ht="7.8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4"/>
    </row>
    <row r="65" spans="2:19" s="5" customFormat="1" ht="13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4"/>
    </row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8:R8"/>
    <mergeCell ref="A9:R9"/>
    <mergeCell ref="A10:R10"/>
    <mergeCell ref="A11:R11"/>
    <mergeCell ref="A1:R1"/>
    <mergeCell ref="A2:R2"/>
    <mergeCell ref="A3:R3"/>
    <mergeCell ref="A4:R4"/>
    <mergeCell ref="B5:F5"/>
    <mergeCell ref="G5:R5"/>
    <mergeCell ref="B6:F6"/>
    <mergeCell ref="G6:R6"/>
    <mergeCell ref="A7:R7"/>
  </mergeCells>
  <phoneticPr fontId="0" type="noConversion"/>
  <conditionalFormatting sqref="A37:E63 A28:B28 D28 G37:K63 A14:R17 A19:F19 M37:N63 P37:P61 R37:R61 P62:R62 P63 R63 A20:R27 A29:R34 H18:R19 A18:E18">
    <cfRule type="expression" dxfId="228" priority="19">
      <formula>MOD(ROW(),2)=0</formula>
    </cfRule>
  </conditionalFormatting>
  <conditionalFormatting sqref="C28">
    <cfRule type="expression" dxfId="227" priority="18">
      <formula>MOD(ROW(),2)=0</formula>
    </cfRule>
  </conditionalFormatting>
  <conditionalFormatting sqref="E28">
    <cfRule type="expression" dxfId="226" priority="17">
      <formula>MOD(ROW(),2)=0</formula>
    </cfRule>
  </conditionalFormatting>
  <conditionalFormatting sqref="F28">
    <cfRule type="expression" dxfId="225" priority="16">
      <formula>MOD(ROW(),2)=0</formula>
    </cfRule>
  </conditionalFormatting>
  <conditionalFormatting sqref="F37:F63">
    <cfRule type="expression" dxfId="224" priority="15">
      <formula>MOD(ROW(),2)=0</formula>
    </cfRule>
  </conditionalFormatting>
  <conditionalFormatting sqref="G28">
    <cfRule type="expression" dxfId="223" priority="14">
      <formula>MOD(ROW(),2)=0</formula>
    </cfRule>
  </conditionalFormatting>
  <conditionalFormatting sqref="H28">
    <cfRule type="expression" dxfId="222" priority="13">
      <formula>MOD(ROW(),2)=0</formula>
    </cfRule>
  </conditionalFormatting>
  <conditionalFormatting sqref="I28">
    <cfRule type="expression" dxfId="221" priority="12">
      <formula>MOD(ROW(),2)=0</formula>
    </cfRule>
  </conditionalFormatting>
  <conditionalFormatting sqref="J28">
    <cfRule type="expression" dxfId="220" priority="11">
      <formula>MOD(ROW(),2)=0</formula>
    </cfRule>
  </conditionalFormatting>
  <conditionalFormatting sqref="K28">
    <cfRule type="expression" dxfId="219" priority="10">
      <formula>MOD(ROW(),2)=0</formula>
    </cfRule>
  </conditionalFormatting>
  <conditionalFormatting sqref="L37:L61">
    <cfRule type="expression" dxfId="218" priority="9">
      <formula>MOD(ROW(),2)=0</formula>
    </cfRule>
  </conditionalFormatting>
  <conditionalFormatting sqref="L62:L63">
    <cfRule type="expression" dxfId="217" priority="8">
      <formula>MOD(ROW(),2)=0</formula>
    </cfRule>
  </conditionalFormatting>
  <conditionalFormatting sqref="O37:O63">
    <cfRule type="expression" dxfId="216" priority="7">
      <formula>MOD(ROW(),2)=0</formula>
    </cfRule>
  </conditionalFormatting>
  <conditionalFormatting sqref="Q37:Q61">
    <cfRule type="expression" dxfId="215" priority="6">
      <formula>MOD(ROW(),2)=0</formula>
    </cfRule>
  </conditionalFormatting>
  <conditionalFormatting sqref="Q63">
    <cfRule type="expression" dxfId="214" priority="5">
      <formula>MOD(ROW(),2)=0</formula>
    </cfRule>
  </conditionalFormatting>
  <conditionalFormatting sqref="L28">
    <cfRule type="expression" dxfId="213" priority="4">
      <formula>MOD(ROW(),2)=0</formula>
    </cfRule>
  </conditionalFormatting>
  <conditionalFormatting sqref="M28">
    <cfRule type="expression" dxfId="212" priority="3">
      <formula>MOD(ROW(),2)=0</formula>
    </cfRule>
  </conditionalFormatting>
  <conditionalFormatting sqref="N28">
    <cfRule type="expression" dxfId="211" priority="2">
      <formula>MOD(ROW(),2)=0</formula>
    </cfRule>
  </conditionalFormatting>
  <conditionalFormatting sqref="O28:R28">
    <cfRule type="expression" dxfId="210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zoomScale="140" zoomScaleNormal="140" workbookViewId="0">
      <pane ySplit="13" topLeftCell="A14" activePane="bottomLeft" state="frozen"/>
      <selection pane="bottomLeft" activeCell="R14" sqref="R14"/>
    </sheetView>
  </sheetViews>
  <sheetFormatPr defaultColWidth="10.33203125" defaultRowHeight="13.5" customHeight="1" x14ac:dyDescent="0.25"/>
  <cols>
    <col min="1" max="1" width="12.6640625" style="5" customWidth="1"/>
    <col min="2" max="2" width="3.5546875" style="3" customWidth="1"/>
    <col min="3" max="17" width="5.33203125" style="3" customWidth="1"/>
    <col min="18" max="18" width="4.44140625" style="3" bestFit="1" customWidth="1"/>
    <col min="19" max="19" width="10.33203125" style="3" customWidth="1"/>
    <col min="20" max="16384" width="10.33203125" style="5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5"/>
    </row>
    <row r="3" spans="1:2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5"/>
    </row>
    <row r="4" spans="1:2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5"/>
    </row>
    <row r="5" spans="1:2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5"/>
    </row>
    <row r="7" spans="1:2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5"/>
    </row>
    <row r="8" spans="1:21" s="94" customFormat="1" ht="12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94" customFormat="1" ht="7.8" x14ac:dyDescent="0.25">
      <c r="A10" s="124" t="s">
        <v>117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94" customFormat="1" ht="8.4" thickBot="1" x14ac:dyDescent="0.3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</row>
    <row r="12" spans="1:21" ht="13.8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  <c r="S12" s="5"/>
    </row>
    <row r="13" spans="1:21" ht="8.4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S13" s="6"/>
      <c r="T13" s="6"/>
    </row>
    <row r="14" spans="1:21" s="2" customFormat="1" ht="10.5" customHeight="1" thickTop="1" x14ac:dyDescent="0.25">
      <c r="A14" s="53" t="s">
        <v>58</v>
      </c>
      <c r="B14" s="54" t="s">
        <v>1</v>
      </c>
      <c r="C14" s="16">
        <v>9.26</v>
      </c>
      <c r="D14" s="16">
        <v>10.199999999999999</v>
      </c>
      <c r="E14" s="16">
        <v>10.31</v>
      </c>
      <c r="F14" s="16">
        <v>7.42</v>
      </c>
      <c r="G14" s="16">
        <v>7.03</v>
      </c>
      <c r="H14" s="16">
        <v>7.39</v>
      </c>
      <c r="I14" s="16">
        <v>7.36</v>
      </c>
      <c r="J14" s="16">
        <v>7.04</v>
      </c>
      <c r="K14" s="16">
        <v>6.84</v>
      </c>
      <c r="L14" s="16">
        <v>7.94</v>
      </c>
      <c r="M14" s="16">
        <v>8.6999999999999993</v>
      </c>
      <c r="N14" s="23">
        <v>9.1199999999999992</v>
      </c>
      <c r="O14" s="45">
        <f>MAX(C14:N14)</f>
        <v>10.31</v>
      </c>
      <c r="P14" s="50">
        <f t="shared" ref="P14:P34" si="0">MIN(C14:N14)</f>
        <v>6.84</v>
      </c>
      <c r="Q14" s="26">
        <f t="shared" ref="Q14:Q34" si="1">AVERAGE(C14:N14)</f>
        <v>8.2175000000000011</v>
      </c>
      <c r="R14" s="43">
        <f t="shared" ref="R14:R34" si="2">COUNT(C14:N14)</f>
        <v>12</v>
      </c>
      <c r="T14" s="7"/>
      <c r="U14" s="8"/>
    </row>
    <row r="15" spans="1:21" s="2" customFormat="1" ht="10.5" customHeight="1" x14ac:dyDescent="0.25">
      <c r="A15" s="17" t="s">
        <v>0</v>
      </c>
      <c r="B15" s="55" t="s">
        <v>3</v>
      </c>
      <c r="C15" s="66">
        <v>7.07</v>
      </c>
      <c r="D15" s="66">
        <v>6.74</v>
      </c>
      <c r="E15" s="66">
        <v>6.74</v>
      </c>
      <c r="F15" s="66">
        <v>6.45</v>
      </c>
      <c r="G15" s="66">
        <v>6.22</v>
      </c>
      <c r="H15" s="66">
        <v>6.59</v>
      </c>
      <c r="I15" s="66">
        <v>6.89</v>
      </c>
      <c r="J15" s="66">
        <v>6.15</v>
      </c>
      <c r="K15" s="66">
        <v>6.79</v>
      </c>
      <c r="L15" s="66">
        <v>6.36</v>
      </c>
      <c r="M15" s="66">
        <v>6.5</v>
      </c>
      <c r="N15" s="67">
        <v>7.15</v>
      </c>
      <c r="O15" s="40">
        <f t="shared" ref="O15:O34" si="3">MAX(C15:N15)</f>
        <v>7.15</v>
      </c>
      <c r="P15" s="68">
        <f t="shared" si="0"/>
        <v>6.15</v>
      </c>
      <c r="Q15" s="63">
        <f t="shared" si="1"/>
        <v>6.6375000000000002</v>
      </c>
      <c r="R15" s="37">
        <f t="shared" si="2"/>
        <v>12</v>
      </c>
      <c r="T15" s="7"/>
      <c r="U15" s="8"/>
    </row>
    <row r="16" spans="1:21" s="2" customFormat="1" ht="10.5" customHeight="1" x14ac:dyDescent="0.25">
      <c r="A16" s="17" t="s">
        <v>4</v>
      </c>
      <c r="B16" s="55" t="s">
        <v>2</v>
      </c>
      <c r="C16" s="15">
        <v>10.6</v>
      </c>
      <c r="D16" s="15">
        <v>9.1</v>
      </c>
      <c r="E16" s="15">
        <v>12.2</v>
      </c>
      <c r="F16" s="15">
        <v>20</v>
      </c>
      <c r="G16" s="15">
        <v>23.8</v>
      </c>
      <c r="H16" s="15">
        <v>24.4</v>
      </c>
      <c r="I16" s="15">
        <v>26.7</v>
      </c>
      <c r="J16" s="15">
        <v>25.9</v>
      </c>
      <c r="K16" s="15">
        <v>25.6</v>
      </c>
      <c r="L16" s="15">
        <v>20.7</v>
      </c>
      <c r="M16" s="15">
        <v>17.5</v>
      </c>
      <c r="N16" s="24">
        <v>12.7</v>
      </c>
      <c r="O16" s="41">
        <f t="shared" si="3"/>
        <v>26.7</v>
      </c>
      <c r="P16" s="49">
        <f t="shared" si="0"/>
        <v>9.1</v>
      </c>
      <c r="Q16" s="27">
        <f t="shared" si="1"/>
        <v>19.099999999999998</v>
      </c>
      <c r="R16" s="37">
        <f t="shared" si="2"/>
        <v>12</v>
      </c>
      <c r="T16" s="7"/>
      <c r="U16" s="8"/>
    </row>
    <row r="17" spans="1:21" ht="10.5" customHeight="1" x14ac:dyDescent="0.25">
      <c r="A17" s="17" t="s">
        <v>46</v>
      </c>
      <c r="B17" s="56" t="s">
        <v>39</v>
      </c>
      <c r="C17" s="69">
        <v>11</v>
      </c>
      <c r="D17" s="70">
        <v>17</v>
      </c>
      <c r="E17" s="70">
        <v>14</v>
      </c>
      <c r="F17" s="70">
        <v>13</v>
      </c>
      <c r="G17" s="70">
        <v>18</v>
      </c>
      <c r="H17" s="70">
        <v>20</v>
      </c>
      <c r="I17" s="70" t="s">
        <v>76</v>
      </c>
      <c r="J17" s="70">
        <v>17</v>
      </c>
      <c r="K17" s="70">
        <v>19</v>
      </c>
      <c r="L17" s="70">
        <v>19</v>
      </c>
      <c r="M17" s="70">
        <v>19</v>
      </c>
      <c r="N17" s="69">
        <v>23</v>
      </c>
      <c r="O17" s="71">
        <f t="shared" si="3"/>
        <v>23</v>
      </c>
      <c r="P17" s="62">
        <f t="shared" si="0"/>
        <v>11</v>
      </c>
      <c r="Q17" s="72">
        <f t="shared" si="1"/>
        <v>17.272727272727273</v>
      </c>
      <c r="R17" s="31">
        <f t="shared" si="2"/>
        <v>11</v>
      </c>
    </row>
    <row r="18" spans="1:21" ht="10.5" customHeight="1" x14ac:dyDescent="0.25">
      <c r="A18" s="17" t="s">
        <v>48</v>
      </c>
      <c r="B18" s="56" t="s">
        <v>39</v>
      </c>
      <c r="C18" s="14">
        <v>9.5000000000000001E-2</v>
      </c>
      <c r="D18" s="64">
        <v>0.27</v>
      </c>
      <c r="E18" s="64">
        <v>0.15</v>
      </c>
      <c r="F18" s="91">
        <v>0.15</v>
      </c>
      <c r="G18" s="92">
        <v>0.39</v>
      </c>
      <c r="H18" s="64">
        <v>0.34</v>
      </c>
      <c r="I18" s="64">
        <v>0.25</v>
      </c>
      <c r="J18" s="64">
        <v>0.4</v>
      </c>
      <c r="K18" s="64">
        <v>0.25</v>
      </c>
      <c r="L18" s="64">
        <v>0.14000000000000001</v>
      </c>
      <c r="M18" s="64">
        <v>0.2</v>
      </c>
      <c r="N18" s="34">
        <v>0.23</v>
      </c>
      <c r="O18" s="39">
        <f>MAX(C18:N18)</f>
        <v>0.4</v>
      </c>
      <c r="P18" s="35">
        <f t="shared" si="0"/>
        <v>9.5000000000000001E-2</v>
      </c>
      <c r="Q18" s="36">
        <f>AVERAGE(C18:N18)</f>
        <v>0.23875000000000005</v>
      </c>
      <c r="R18" s="31">
        <f>COUNT(C18:N18)</f>
        <v>12</v>
      </c>
    </row>
    <row r="19" spans="1:21" ht="10.5" customHeight="1" x14ac:dyDescent="0.25">
      <c r="A19" s="17" t="s">
        <v>47</v>
      </c>
      <c r="B19" s="56" t="s">
        <v>39</v>
      </c>
      <c r="C19" s="14" t="s">
        <v>66</v>
      </c>
      <c r="D19" s="14">
        <v>0.02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>
        <v>2.7E-2</v>
      </c>
      <c r="N19" s="14" t="s">
        <v>66</v>
      </c>
      <c r="O19" s="39">
        <f>MAX(C19:N19)</f>
        <v>2.7E-2</v>
      </c>
      <c r="P19" s="35">
        <f t="shared" si="0"/>
        <v>0.02</v>
      </c>
      <c r="Q19" s="36">
        <f>AVERAGE(C19:N19)</f>
        <v>2.35E-2</v>
      </c>
      <c r="R19" s="31">
        <f>COUNT(C19:N19)</f>
        <v>2</v>
      </c>
    </row>
    <row r="20" spans="1:21" ht="10.5" customHeight="1" x14ac:dyDescent="0.25">
      <c r="A20" s="57" t="s">
        <v>49</v>
      </c>
      <c r="B20" s="55" t="s">
        <v>39</v>
      </c>
      <c r="C20" s="14">
        <v>3.2000000000000001E-2</v>
      </c>
      <c r="D20" s="64">
        <v>7.0999999999999994E-2</v>
      </c>
      <c r="E20" s="64">
        <v>0.11</v>
      </c>
      <c r="F20" s="64">
        <v>7.0000000000000007E-2</v>
      </c>
      <c r="G20" s="64">
        <v>0.09</v>
      </c>
      <c r="H20" s="64">
        <v>0.08</v>
      </c>
      <c r="I20" s="64">
        <v>8.4000000000000005E-2</v>
      </c>
      <c r="J20" s="64">
        <v>9.7000000000000003E-2</v>
      </c>
      <c r="K20" s="64">
        <v>8.5999999999999993E-2</v>
      </c>
      <c r="L20" s="64">
        <v>0.3</v>
      </c>
      <c r="M20" s="64">
        <v>8.7999999999999995E-2</v>
      </c>
      <c r="N20" s="34">
        <v>8.8999999999999996E-2</v>
      </c>
      <c r="O20" s="39">
        <f t="shared" si="3"/>
        <v>0.3</v>
      </c>
      <c r="P20" s="35">
        <f t="shared" si="0"/>
        <v>3.2000000000000001E-2</v>
      </c>
      <c r="Q20" s="36">
        <f t="shared" si="1"/>
        <v>9.9750000000000005E-2</v>
      </c>
      <c r="R20" s="37">
        <f t="shared" si="2"/>
        <v>12</v>
      </c>
    </row>
    <row r="21" spans="1:21" ht="10.5" customHeight="1" x14ac:dyDescent="0.25">
      <c r="A21" s="17" t="s">
        <v>64</v>
      </c>
      <c r="B21" s="56" t="s">
        <v>39</v>
      </c>
      <c r="C21" s="73">
        <v>4.0999999999999996</v>
      </c>
      <c r="D21" s="15">
        <v>4.7</v>
      </c>
      <c r="E21" s="15">
        <v>6.3</v>
      </c>
      <c r="F21" s="15">
        <v>5.8</v>
      </c>
      <c r="G21" s="15">
        <v>4.0999999999999996</v>
      </c>
      <c r="H21" s="15">
        <v>4.0999999999999996</v>
      </c>
      <c r="I21" s="15">
        <v>3.6</v>
      </c>
      <c r="J21" s="15">
        <v>4.9000000000000004</v>
      </c>
      <c r="K21" s="15">
        <v>3.8</v>
      </c>
      <c r="L21" s="15">
        <v>2.9</v>
      </c>
      <c r="M21" s="15">
        <v>4.2</v>
      </c>
      <c r="N21" s="74">
        <v>3.5</v>
      </c>
      <c r="O21" s="41">
        <f t="shared" si="3"/>
        <v>6.3</v>
      </c>
      <c r="P21" s="75">
        <f t="shared" si="0"/>
        <v>2.9</v>
      </c>
      <c r="Q21" s="27">
        <f t="shared" si="1"/>
        <v>4.333333333333333</v>
      </c>
      <c r="R21" s="31">
        <f t="shared" si="2"/>
        <v>12</v>
      </c>
    </row>
    <row r="22" spans="1:21" s="2" customFormat="1" ht="10.5" customHeight="1" x14ac:dyDescent="0.25">
      <c r="A22" s="17" t="s">
        <v>6</v>
      </c>
      <c r="B22" s="56" t="s">
        <v>39</v>
      </c>
      <c r="C22" s="9">
        <v>0.40410000000000001</v>
      </c>
      <c r="D22" s="9">
        <v>0.33860000000000001</v>
      </c>
      <c r="E22" s="9">
        <v>0.5232</v>
      </c>
      <c r="F22" s="9">
        <v>0.39460000000000001</v>
      </c>
      <c r="G22" s="9">
        <v>0.38879999999999998</v>
      </c>
      <c r="H22" s="9">
        <v>0.36009999999999998</v>
      </c>
      <c r="I22" s="9">
        <v>0.23730000000000001</v>
      </c>
      <c r="J22" s="9">
        <v>0.2432</v>
      </c>
      <c r="K22" s="9">
        <v>0.2863</v>
      </c>
      <c r="L22" s="9">
        <v>7.0000000000000007E-2</v>
      </c>
      <c r="M22" s="9">
        <v>8.5500000000000007E-2</v>
      </c>
      <c r="N22" s="42">
        <v>0.1167</v>
      </c>
      <c r="O22" s="46">
        <f t="shared" si="3"/>
        <v>0.5232</v>
      </c>
      <c r="P22" s="25">
        <f t="shared" si="0"/>
        <v>7.0000000000000007E-2</v>
      </c>
      <c r="Q22" s="28">
        <f t="shared" si="1"/>
        <v>0.2873666666666666</v>
      </c>
      <c r="R22" s="37">
        <f t="shared" si="2"/>
        <v>12</v>
      </c>
      <c r="T22" s="7"/>
      <c r="U22" s="8"/>
    </row>
    <row r="23" spans="1:21" s="2" customFormat="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T23" s="7"/>
      <c r="U23" s="8"/>
    </row>
    <row r="24" spans="1:21" s="2" customFormat="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 t="s">
        <v>79</v>
      </c>
      <c r="F24" s="9">
        <v>5.9999999999999995E-4</v>
      </c>
      <c r="G24" s="9" t="s">
        <v>79</v>
      </c>
      <c r="H24" s="9" t="s">
        <v>79</v>
      </c>
      <c r="I24" s="9" t="s">
        <v>79</v>
      </c>
      <c r="J24" s="9">
        <v>5.0000000000000001E-4</v>
      </c>
      <c r="K24" s="9" t="s">
        <v>79</v>
      </c>
      <c r="L24" s="9">
        <v>5.0000000000000001E-4</v>
      </c>
      <c r="M24" s="9" t="s">
        <v>79</v>
      </c>
      <c r="N24" s="9">
        <v>5.0000000000000001E-4</v>
      </c>
      <c r="O24" s="47">
        <f>MAX(C24:N24)</f>
        <v>5.9999999999999995E-4</v>
      </c>
      <c r="P24" s="25">
        <f t="shared" si="0"/>
        <v>5.0000000000000001E-4</v>
      </c>
      <c r="Q24" s="28">
        <f t="shared" si="1"/>
        <v>5.2499999999999997E-4</v>
      </c>
      <c r="R24" s="37">
        <f t="shared" si="2"/>
        <v>4</v>
      </c>
      <c r="T24" s="7"/>
      <c r="U24" s="8"/>
    </row>
    <row r="25" spans="1:21" s="2" customFormat="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2.3E-3</v>
      </c>
      <c r="L25" s="9" t="s">
        <v>80</v>
      </c>
      <c r="M25" s="9" t="s">
        <v>80</v>
      </c>
      <c r="N25" s="9" t="s">
        <v>80</v>
      </c>
      <c r="O25" s="47">
        <f>MAX(C25:N25)</f>
        <v>2.3E-3</v>
      </c>
      <c r="P25" s="25">
        <f t="shared" ref="P25" si="4">MIN(C25:N25)</f>
        <v>2.3E-3</v>
      </c>
      <c r="Q25" s="28">
        <f t="shared" ref="Q25" si="5">AVERAGE(C25:N25)</f>
        <v>2.3E-3</v>
      </c>
      <c r="R25" s="37">
        <f t="shared" si="2"/>
        <v>1</v>
      </c>
      <c r="T25" s="7"/>
      <c r="U25" s="8"/>
    </row>
    <row r="26" spans="1:21" s="2" customFormat="1" ht="10.5" customHeight="1" x14ac:dyDescent="0.25">
      <c r="A26" s="17" t="s">
        <v>9</v>
      </c>
      <c r="B26" s="56" t="s">
        <v>39</v>
      </c>
      <c r="C26" s="9">
        <v>1.1000000000000001E-3</v>
      </c>
      <c r="D26" s="9" t="s">
        <v>80</v>
      </c>
      <c r="E26" s="9">
        <v>1.6000000000000001E-3</v>
      </c>
      <c r="F26" s="9" t="s">
        <v>80</v>
      </c>
      <c r="G26" s="9" t="s">
        <v>80</v>
      </c>
      <c r="H26" s="9">
        <v>3.3999999999999998E-3</v>
      </c>
      <c r="I26" s="9" t="s">
        <v>80</v>
      </c>
      <c r="J26" s="9" t="s">
        <v>80</v>
      </c>
      <c r="K26" s="9">
        <v>5.4999999999999997E-3</v>
      </c>
      <c r="L26" s="9" t="s">
        <v>80</v>
      </c>
      <c r="M26" s="9" t="s">
        <v>80</v>
      </c>
      <c r="N26" s="9" t="s">
        <v>80</v>
      </c>
      <c r="O26" s="46">
        <f t="shared" si="3"/>
        <v>5.4999999999999997E-3</v>
      </c>
      <c r="P26" s="25">
        <f t="shared" si="0"/>
        <v>1.1000000000000001E-3</v>
      </c>
      <c r="Q26" s="28">
        <f t="shared" si="1"/>
        <v>2.8999999999999998E-3</v>
      </c>
      <c r="R26" s="37">
        <f t="shared" si="2"/>
        <v>4</v>
      </c>
    </row>
    <row r="27" spans="1:21" s="2" customFormat="1" ht="10.5" customHeight="1" x14ac:dyDescent="0.25">
      <c r="A27" s="17" t="s">
        <v>10</v>
      </c>
      <c r="B27" s="56" t="s">
        <v>39</v>
      </c>
      <c r="C27" s="9">
        <v>0.62190000000000001</v>
      </c>
      <c r="D27" s="9">
        <v>0.72399999999999998</v>
      </c>
      <c r="E27" s="9">
        <v>1.0638000000000001</v>
      </c>
      <c r="F27" s="9">
        <v>0.85119999999999996</v>
      </c>
      <c r="G27" s="9">
        <v>0.82269999999999999</v>
      </c>
      <c r="H27" s="9">
        <v>0.63780000000000003</v>
      </c>
      <c r="I27" s="9">
        <v>0.47870000000000001</v>
      </c>
      <c r="J27" s="9">
        <v>0.58830000000000005</v>
      </c>
      <c r="K27" s="9">
        <v>0.44180000000000003</v>
      </c>
      <c r="L27" s="9">
        <v>0.23619999999999999</v>
      </c>
      <c r="M27" s="9">
        <v>0.29320000000000002</v>
      </c>
      <c r="N27" s="42">
        <v>0.47589999999999999</v>
      </c>
      <c r="O27" s="46">
        <f t="shared" si="3"/>
        <v>1.0638000000000001</v>
      </c>
      <c r="P27" s="25">
        <f t="shared" si="0"/>
        <v>0.23619999999999999</v>
      </c>
      <c r="Q27" s="28">
        <f t="shared" si="1"/>
        <v>0.60295833333333337</v>
      </c>
      <c r="R27" s="37">
        <f t="shared" si="2"/>
        <v>12</v>
      </c>
    </row>
    <row r="28" spans="1:21" s="2" customFormat="1" ht="10.5" customHeight="1" x14ac:dyDescent="0.25">
      <c r="A28" s="17" t="s">
        <v>5</v>
      </c>
      <c r="B28" s="56" t="s">
        <v>45</v>
      </c>
      <c r="C28" s="21" t="s">
        <v>67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 t="s">
        <v>67</v>
      </c>
      <c r="P28" s="84" t="s">
        <v>67</v>
      </c>
      <c r="Q28" s="29" t="s">
        <v>67</v>
      </c>
      <c r="R28" s="37">
        <f t="shared" si="2"/>
        <v>0</v>
      </c>
    </row>
    <row r="29" spans="1:21" s="2" customFormat="1" ht="10.5" customHeight="1" x14ac:dyDescent="0.25">
      <c r="A29" s="17" t="s">
        <v>11</v>
      </c>
      <c r="B29" s="56" t="s">
        <v>39</v>
      </c>
      <c r="C29" s="9">
        <v>3.61E-2</v>
      </c>
      <c r="D29" s="9">
        <v>7.8299999999999995E-2</v>
      </c>
      <c r="E29" s="9">
        <v>8.48E-2</v>
      </c>
      <c r="F29" s="9">
        <v>5.5599999999999997E-2</v>
      </c>
      <c r="G29" s="9">
        <v>0.12039999999999999</v>
      </c>
      <c r="H29" s="9">
        <v>8.7900000000000006E-2</v>
      </c>
      <c r="I29" s="9">
        <v>7.7200000000000005E-2</v>
      </c>
      <c r="J29" s="9">
        <v>8.8800000000000004E-2</v>
      </c>
      <c r="K29" s="9">
        <v>7.51E-2</v>
      </c>
      <c r="L29" s="9">
        <v>4.9000000000000002E-2</v>
      </c>
      <c r="M29" s="9">
        <v>6.2E-2</v>
      </c>
      <c r="N29" s="42">
        <v>7.7299999999999994E-2</v>
      </c>
      <c r="O29" s="46">
        <f t="shared" si="3"/>
        <v>0.12039999999999999</v>
      </c>
      <c r="P29" s="25">
        <f t="shared" si="0"/>
        <v>3.61E-2</v>
      </c>
      <c r="Q29" s="28">
        <f t="shared" si="1"/>
        <v>7.4374999999999997E-2</v>
      </c>
      <c r="R29" s="37">
        <f t="shared" si="2"/>
        <v>12</v>
      </c>
    </row>
    <row r="30" spans="1:21" s="2" customFormat="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1.4999999999999999E-2</v>
      </c>
      <c r="L30" s="9" t="s">
        <v>80</v>
      </c>
      <c r="M30" s="9" t="s">
        <v>80</v>
      </c>
      <c r="N30" s="9" t="s">
        <v>80</v>
      </c>
      <c r="O30" s="46">
        <f t="shared" si="3"/>
        <v>1.4999999999999999E-2</v>
      </c>
      <c r="P30" s="25">
        <f t="shared" si="0"/>
        <v>1.4999999999999999E-2</v>
      </c>
      <c r="Q30" s="28">
        <f t="shared" si="1"/>
        <v>1.4999999999999999E-2</v>
      </c>
      <c r="R30" s="37">
        <f t="shared" si="2"/>
        <v>1</v>
      </c>
    </row>
    <row r="31" spans="1:21" s="2" customFormat="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>
        <v>6.1000000000000004E-3</v>
      </c>
      <c r="K31" s="9" t="s">
        <v>81</v>
      </c>
      <c r="L31" s="9" t="s">
        <v>81</v>
      </c>
      <c r="M31" s="9" t="s">
        <v>81</v>
      </c>
      <c r="N31" s="9" t="s">
        <v>81</v>
      </c>
      <c r="O31" s="46">
        <f t="shared" si="3"/>
        <v>6.1000000000000004E-3</v>
      </c>
      <c r="P31" s="25">
        <f t="shared" si="0"/>
        <v>6.1000000000000004E-3</v>
      </c>
      <c r="Q31" s="28">
        <f t="shared" si="1"/>
        <v>6.1000000000000004E-3</v>
      </c>
      <c r="R31" s="37">
        <f t="shared" si="2"/>
        <v>1</v>
      </c>
    </row>
    <row r="32" spans="1:21" s="2" customFormat="1" ht="10.5" customHeight="1" x14ac:dyDescent="0.25">
      <c r="A32" s="17" t="s">
        <v>15</v>
      </c>
      <c r="B32" s="56" t="s">
        <v>39</v>
      </c>
      <c r="C32" s="9">
        <v>1.0500000000000001E-2</v>
      </c>
      <c r="D32" s="9" t="s">
        <v>82</v>
      </c>
      <c r="E32" s="9">
        <v>1.03E-2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>
        <v>1.17E-2</v>
      </c>
      <c r="N32" s="9" t="s">
        <v>82</v>
      </c>
      <c r="O32" s="46">
        <f t="shared" si="3"/>
        <v>1.17E-2</v>
      </c>
      <c r="P32" s="25">
        <f t="shared" si="0"/>
        <v>1.03E-2</v>
      </c>
      <c r="Q32" s="28">
        <f t="shared" si="1"/>
        <v>1.0833333333333334E-2</v>
      </c>
      <c r="R32" s="37">
        <f t="shared" si="2"/>
        <v>3</v>
      </c>
    </row>
    <row r="33" spans="1:19" s="2" customFormat="1" ht="10.5" customHeight="1" x14ac:dyDescent="0.25">
      <c r="A33" s="17" t="s">
        <v>14</v>
      </c>
      <c r="B33" s="56" t="s">
        <v>39</v>
      </c>
      <c r="C33" s="9" t="s">
        <v>80</v>
      </c>
      <c r="D33" s="9">
        <v>2.5000000000000001E-3</v>
      </c>
      <c r="E33" s="9">
        <v>3.0000000000000001E-3</v>
      </c>
      <c r="F33" s="9" t="s">
        <v>80</v>
      </c>
      <c r="G33" s="9" t="s">
        <v>80</v>
      </c>
      <c r="H33" s="9">
        <v>7.1000000000000004E-3</v>
      </c>
      <c r="I33" s="9">
        <v>2.8999999999999998E-3</v>
      </c>
      <c r="J33" s="9" t="s">
        <v>80</v>
      </c>
      <c r="K33" s="9">
        <v>1.67E-2</v>
      </c>
      <c r="L33" s="9">
        <v>4.4000000000000003E-3</v>
      </c>
      <c r="M33" s="9" t="s">
        <v>80</v>
      </c>
      <c r="N33" s="9" t="s">
        <v>80</v>
      </c>
      <c r="O33" s="46">
        <f t="shared" si="3"/>
        <v>1.67E-2</v>
      </c>
      <c r="P33" s="25">
        <f t="shared" si="0"/>
        <v>2.5000000000000001E-3</v>
      </c>
      <c r="Q33" s="28">
        <f t="shared" si="1"/>
        <v>6.1000000000000004E-3</v>
      </c>
      <c r="R33" s="37">
        <f t="shared" si="2"/>
        <v>6</v>
      </c>
    </row>
    <row r="34" spans="1:19" s="2" customFormat="1" ht="10.5" customHeight="1" thickBot="1" x14ac:dyDescent="0.3">
      <c r="A34" s="58" t="s">
        <v>43</v>
      </c>
      <c r="B34" s="59" t="s">
        <v>1</v>
      </c>
      <c r="C34" s="32">
        <v>5</v>
      </c>
      <c r="D34" s="32">
        <v>8</v>
      </c>
      <c r="E34" s="32">
        <v>17</v>
      </c>
      <c r="F34" s="32">
        <v>7</v>
      </c>
      <c r="G34" s="32">
        <v>12</v>
      </c>
      <c r="H34" s="32">
        <v>12</v>
      </c>
      <c r="I34" s="32">
        <v>11</v>
      </c>
      <c r="J34" s="32">
        <v>13</v>
      </c>
      <c r="K34" s="32">
        <v>9</v>
      </c>
      <c r="L34" s="32">
        <v>4</v>
      </c>
      <c r="M34" s="32">
        <v>6</v>
      </c>
      <c r="N34" s="33">
        <v>6</v>
      </c>
      <c r="O34" s="44">
        <f t="shared" si="3"/>
        <v>17</v>
      </c>
      <c r="P34" s="62">
        <f t="shared" si="0"/>
        <v>4</v>
      </c>
      <c r="Q34" s="30">
        <f t="shared" si="1"/>
        <v>9.1666666666666661</v>
      </c>
      <c r="R34" s="38">
        <f t="shared" si="2"/>
        <v>12</v>
      </c>
    </row>
    <row r="35" spans="1:19" ht="7.8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2"/>
    </row>
    <row r="36" spans="1:19" s="4" customFormat="1" ht="13.8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</row>
    <row r="37" spans="1:19" ht="10.5" customHeight="1" thickTop="1" x14ac:dyDescent="0.25">
      <c r="A37" s="53" t="s">
        <v>20</v>
      </c>
      <c r="B37" s="76" t="s">
        <v>45</v>
      </c>
      <c r="C37" s="18" t="s">
        <v>69</v>
      </c>
      <c r="D37" s="14" t="s">
        <v>63</v>
      </c>
      <c r="E37" s="77" t="s">
        <v>63</v>
      </c>
      <c r="F37" s="18" t="s">
        <v>69</v>
      </c>
      <c r="G37" s="14" t="s">
        <v>63</v>
      </c>
      <c r="H37" s="77" t="s">
        <v>63</v>
      </c>
      <c r="I37" s="18" t="s">
        <v>77</v>
      </c>
      <c r="J37" s="14" t="s">
        <v>63</v>
      </c>
      <c r="K37" s="77" t="s">
        <v>63</v>
      </c>
      <c r="L37" s="18" t="s">
        <v>73</v>
      </c>
      <c r="M37" s="14" t="s">
        <v>63</v>
      </c>
      <c r="N37" s="77" t="s">
        <v>63</v>
      </c>
      <c r="O37" s="18" t="s">
        <v>69</v>
      </c>
      <c r="P37" s="18" t="s">
        <v>77</v>
      </c>
      <c r="Q37" s="18" t="s">
        <v>98</v>
      </c>
      <c r="R37" s="37">
        <f t="shared" ref="R37:R62" si="6">COUNT(C37:N37)</f>
        <v>0</v>
      </c>
      <c r="S37" s="4"/>
    </row>
    <row r="38" spans="1:19" ht="10.5" customHeight="1" x14ac:dyDescent="0.25">
      <c r="A38" s="17" t="s">
        <v>21</v>
      </c>
      <c r="B38" s="56" t="s">
        <v>45</v>
      </c>
      <c r="C38" s="19" t="s">
        <v>70</v>
      </c>
      <c r="D38" s="14" t="s">
        <v>63</v>
      </c>
      <c r="E38" s="22" t="s">
        <v>63</v>
      </c>
      <c r="F38" s="19" t="s">
        <v>70</v>
      </c>
      <c r="G38" s="14" t="s">
        <v>63</v>
      </c>
      <c r="H38" s="22" t="s">
        <v>63</v>
      </c>
      <c r="I38" s="19" t="s">
        <v>78</v>
      </c>
      <c r="J38" s="14" t="s">
        <v>63</v>
      </c>
      <c r="K38" s="22" t="s">
        <v>63</v>
      </c>
      <c r="L38" s="19" t="s">
        <v>74</v>
      </c>
      <c r="M38" s="14" t="s">
        <v>63</v>
      </c>
      <c r="N38" s="22" t="s">
        <v>63</v>
      </c>
      <c r="O38" s="19" t="s">
        <v>70</v>
      </c>
      <c r="P38" s="19" t="s">
        <v>78</v>
      </c>
      <c r="Q38" s="19" t="s">
        <v>99</v>
      </c>
      <c r="R38" s="37">
        <f t="shared" si="6"/>
        <v>0</v>
      </c>
      <c r="S38" s="4"/>
    </row>
    <row r="39" spans="1:19" ht="10.5" customHeight="1" x14ac:dyDescent="0.25">
      <c r="A39" s="17" t="s">
        <v>22</v>
      </c>
      <c r="B39" s="56" t="s">
        <v>45</v>
      </c>
      <c r="C39" s="19" t="s">
        <v>70</v>
      </c>
      <c r="D39" s="14" t="s">
        <v>63</v>
      </c>
      <c r="E39" s="22" t="s">
        <v>63</v>
      </c>
      <c r="F39" s="19" t="s">
        <v>70</v>
      </c>
      <c r="G39" s="14" t="s">
        <v>63</v>
      </c>
      <c r="H39" s="22" t="s">
        <v>63</v>
      </c>
      <c r="I39" s="19" t="s">
        <v>78</v>
      </c>
      <c r="J39" s="14" t="s">
        <v>63</v>
      </c>
      <c r="K39" s="22" t="s">
        <v>63</v>
      </c>
      <c r="L39" s="19" t="s">
        <v>74</v>
      </c>
      <c r="M39" s="14" t="s">
        <v>63</v>
      </c>
      <c r="N39" s="22" t="s">
        <v>63</v>
      </c>
      <c r="O39" s="19" t="s">
        <v>70</v>
      </c>
      <c r="P39" s="19" t="s">
        <v>78</v>
      </c>
      <c r="Q39" s="19" t="s">
        <v>99</v>
      </c>
      <c r="R39" s="37">
        <f t="shared" si="6"/>
        <v>0</v>
      </c>
      <c r="S39" s="4"/>
    </row>
    <row r="40" spans="1:19" ht="10.5" customHeight="1" x14ac:dyDescent="0.25">
      <c r="A40" s="17" t="s">
        <v>23</v>
      </c>
      <c r="B40" s="56" t="s">
        <v>45</v>
      </c>
      <c r="C40" s="19" t="s">
        <v>70</v>
      </c>
      <c r="D40" s="14" t="s">
        <v>63</v>
      </c>
      <c r="E40" s="22" t="s">
        <v>63</v>
      </c>
      <c r="F40" s="19" t="s">
        <v>70</v>
      </c>
      <c r="G40" s="14" t="s">
        <v>63</v>
      </c>
      <c r="H40" s="22" t="s">
        <v>63</v>
      </c>
      <c r="I40" s="19" t="s">
        <v>78</v>
      </c>
      <c r="J40" s="14" t="s">
        <v>63</v>
      </c>
      <c r="K40" s="22" t="s">
        <v>63</v>
      </c>
      <c r="L40" s="19" t="s">
        <v>74</v>
      </c>
      <c r="M40" s="14" t="s">
        <v>63</v>
      </c>
      <c r="N40" s="22" t="s">
        <v>63</v>
      </c>
      <c r="O40" s="19" t="s">
        <v>70</v>
      </c>
      <c r="P40" s="19" t="s">
        <v>78</v>
      </c>
      <c r="Q40" s="19" t="s">
        <v>99</v>
      </c>
      <c r="R40" s="37">
        <f t="shared" si="6"/>
        <v>0</v>
      </c>
      <c r="S40" s="4"/>
    </row>
    <row r="41" spans="1:19" ht="10.5" customHeight="1" x14ac:dyDescent="0.25">
      <c r="A41" s="17" t="s">
        <v>24</v>
      </c>
      <c r="B41" s="56" t="s">
        <v>45</v>
      </c>
      <c r="C41" s="19" t="s">
        <v>70</v>
      </c>
      <c r="D41" s="14" t="s">
        <v>63</v>
      </c>
      <c r="E41" s="22" t="s">
        <v>63</v>
      </c>
      <c r="F41" s="19" t="s">
        <v>70</v>
      </c>
      <c r="G41" s="14" t="s">
        <v>63</v>
      </c>
      <c r="H41" s="22" t="s">
        <v>63</v>
      </c>
      <c r="I41" s="19" t="s">
        <v>78</v>
      </c>
      <c r="J41" s="14" t="s">
        <v>63</v>
      </c>
      <c r="K41" s="22" t="s">
        <v>63</v>
      </c>
      <c r="L41" s="19" t="s">
        <v>74</v>
      </c>
      <c r="M41" s="14" t="s">
        <v>63</v>
      </c>
      <c r="N41" s="22" t="s">
        <v>63</v>
      </c>
      <c r="O41" s="19" t="s">
        <v>70</v>
      </c>
      <c r="P41" s="19" t="s">
        <v>78</v>
      </c>
      <c r="Q41" s="19" t="s">
        <v>99</v>
      </c>
      <c r="R41" s="37">
        <f t="shared" si="6"/>
        <v>0</v>
      </c>
      <c r="S41" s="4"/>
    </row>
    <row r="42" spans="1:19" ht="10.5" customHeight="1" x14ac:dyDescent="0.25">
      <c r="A42" s="17" t="s">
        <v>25</v>
      </c>
      <c r="B42" s="56" t="s">
        <v>45</v>
      </c>
      <c r="C42" s="19" t="s">
        <v>70</v>
      </c>
      <c r="D42" s="14" t="s">
        <v>63</v>
      </c>
      <c r="E42" s="22" t="s">
        <v>63</v>
      </c>
      <c r="F42" s="19" t="s">
        <v>70</v>
      </c>
      <c r="G42" s="14" t="s">
        <v>63</v>
      </c>
      <c r="H42" s="22" t="s">
        <v>63</v>
      </c>
      <c r="I42" s="19" t="s">
        <v>78</v>
      </c>
      <c r="J42" s="14" t="s">
        <v>63</v>
      </c>
      <c r="K42" s="22" t="s">
        <v>63</v>
      </c>
      <c r="L42" s="19" t="s">
        <v>74</v>
      </c>
      <c r="M42" s="14" t="s">
        <v>63</v>
      </c>
      <c r="N42" s="22" t="s">
        <v>63</v>
      </c>
      <c r="O42" s="19" t="s">
        <v>70</v>
      </c>
      <c r="P42" s="19" t="s">
        <v>78</v>
      </c>
      <c r="Q42" s="19" t="s">
        <v>99</v>
      </c>
      <c r="R42" s="37">
        <f t="shared" si="6"/>
        <v>0</v>
      </c>
      <c r="S42" s="4"/>
    </row>
    <row r="43" spans="1:19" ht="10.5" customHeight="1" x14ac:dyDescent="0.25">
      <c r="A43" s="17" t="s">
        <v>26</v>
      </c>
      <c r="B43" s="56" t="s">
        <v>45</v>
      </c>
      <c r="C43" s="19" t="s">
        <v>70</v>
      </c>
      <c r="D43" s="14" t="s">
        <v>63</v>
      </c>
      <c r="E43" s="22" t="s">
        <v>63</v>
      </c>
      <c r="F43" s="19" t="s">
        <v>70</v>
      </c>
      <c r="G43" s="14" t="s">
        <v>63</v>
      </c>
      <c r="H43" s="22" t="s">
        <v>63</v>
      </c>
      <c r="I43" s="19" t="s">
        <v>78</v>
      </c>
      <c r="J43" s="14" t="s">
        <v>63</v>
      </c>
      <c r="K43" s="22" t="s">
        <v>63</v>
      </c>
      <c r="L43" s="19" t="s">
        <v>74</v>
      </c>
      <c r="M43" s="14" t="s">
        <v>63</v>
      </c>
      <c r="N43" s="22" t="s">
        <v>63</v>
      </c>
      <c r="O43" s="19" t="s">
        <v>70</v>
      </c>
      <c r="P43" s="19" t="s">
        <v>78</v>
      </c>
      <c r="Q43" s="19" t="s">
        <v>99</v>
      </c>
      <c r="R43" s="37">
        <f t="shared" si="6"/>
        <v>0</v>
      </c>
      <c r="S43" s="4"/>
    </row>
    <row r="44" spans="1:19" ht="10.5" customHeight="1" x14ac:dyDescent="0.25">
      <c r="A44" s="17" t="s">
        <v>27</v>
      </c>
      <c r="B44" s="56" t="s">
        <v>45</v>
      </c>
      <c r="C44" s="19" t="s">
        <v>70</v>
      </c>
      <c r="D44" s="14" t="s">
        <v>63</v>
      </c>
      <c r="E44" s="22" t="s">
        <v>63</v>
      </c>
      <c r="F44" s="19" t="s">
        <v>70</v>
      </c>
      <c r="G44" s="14" t="s">
        <v>63</v>
      </c>
      <c r="H44" s="22" t="s">
        <v>63</v>
      </c>
      <c r="I44" s="19" t="s">
        <v>78</v>
      </c>
      <c r="J44" s="14" t="s">
        <v>63</v>
      </c>
      <c r="K44" s="22" t="s">
        <v>63</v>
      </c>
      <c r="L44" s="19" t="s">
        <v>74</v>
      </c>
      <c r="M44" s="14" t="s">
        <v>63</v>
      </c>
      <c r="N44" s="22" t="s">
        <v>63</v>
      </c>
      <c r="O44" s="19" t="s">
        <v>70</v>
      </c>
      <c r="P44" s="19" t="s">
        <v>78</v>
      </c>
      <c r="Q44" s="19" t="s">
        <v>99</v>
      </c>
      <c r="R44" s="37">
        <f t="shared" si="6"/>
        <v>0</v>
      </c>
      <c r="S44" s="4"/>
    </row>
    <row r="45" spans="1:19" ht="10.5" customHeight="1" x14ac:dyDescent="0.25">
      <c r="A45" s="17" t="s">
        <v>50</v>
      </c>
      <c r="B45" s="56" t="s">
        <v>45</v>
      </c>
      <c r="C45" s="18" t="s">
        <v>69</v>
      </c>
      <c r="D45" s="14" t="s">
        <v>63</v>
      </c>
      <c r="E45" s="22" t="s">
        <v>63</v>
      </c>
      <c r="F45" s="18" t="s">
        <v>69</v>
      </c>
      <c r="G45" s="14" t="s">
        <v>63</v>
      </c>
      <c r="H45" s="22" t="s">
        <v>63</v>
      </c>
      <c r="I45" s="18" t="s">
        <v>77</v>
      </c>
      <c r="J45" s="14" t="s">
        <v>63</v>
      </c>
      <c r="K45" s="22" t="s">
        <v>63</v>
      </c>
      <c r="L45" s="18" t="s">
        <v>73</v>
      </c>
      <c r="M45" s="14" t="s">
        <v>63</v>
      </c>
      <c r="N45" s="22" t="s">
        <v>63</v>
      </c>
      <c r="O45" s="18" t="s">
        <v>69</v>
      </c>
      <c r="P45" s="18" t="s">
        <v>77</v>
      </c>
      <c r="Q45" s="18" t="s">
        <v>98</v>
      </c>
      <c r="R45" s="37">
        <f t="shared" si="6"/>
        <v>0</v>
      </c>
      <c r="S45" s="4"/>
    </row>
    <row r="46" spans="1:19" ht="10.5" customHeight="1" x14ac:dyDescent="0.25">
      <c r="A46" s="17" t="s">
        <v>51</v>
      </c>
      <c r="B46" s="56" t="s">
        <v>45</v>
      </c>
      <c r="C46" s="18" t="s">
        <v>69</v>
      </c>
      <c r="D46" s="14" t="s">
        <v>63</v>
      </c>
      <c r="E46" s="22" t="s">
        <v>63</v>
      </c>
      <c r="F46" s="18" t="s">
        <v>69</v>
      </c>
      <c r="G46" s="14" t="s">
        <v>63</v>
      </c>
      <c r="H46" s="22" t="s">
        <v>63</v>
      </c>
      <c r="I46" s="18" t="s">
        <v>77</v>
      </c>
      <c r="J46" s="14" t="s">
        <v>63</v>
      </c>
      <c r="K46" s="22" t="s">
        <v>63</v>
      </c>
      <c r="L46" s="18" t="s">
        <v>73</v>
      </c>
      <c r="M46" s="14" t="s">
        <v>63</v>
      </c>
      <c r="N46" s="22" t="s">
        <v>63</v>
      </c>
      <c r="O46" s="18" t="s">
        <v>69</v>
      </c>
      <c r="P46" s="18" t="s">
        <v>77</v>
      </c>
      <c r="Q46" s="18" t="s">
        <v>98</v>
      </c>
      <c r="R46" s="37">
        <f t="shared" si="6"/>
        <v>0</v>
      </c>
      <c r="S46" s="4"/>
    </row>
    <row r="47" spans="1:19" ht="10.5" customHeight="1" x14ac:dyDescent="0.25">
      <c r="A47" s="17" t="s">
        <v>52</v>
      </c>
      <c r="B47" s="56" t="s">
        <v>45</v>
      </c>
      <c r="C47" s="18" t="s">
        <v>69</v>
      </c>
      <c r="D47" s="14" t="s">
        <v>63</v>
      </c>
      <c r="E47" s="22" t="s">
        <v>63</v>
      </c>
      <c r="F47" s="18" t="s">
        <v>69</v>
      </c>
      <c r="G47" s="14" t="s">
        <v>63</v>
      </c>
      <c r="H47" s="22" t="s">
        <v>63</v>
      </c>
      <c r="I47" s="18" t="s">
        <v>77</v>
      </c>
      <c r="J47" s="14" t="s">
        <v>63</v>
      </c>
      <c r="K47" s="22" t="s">
        <v>63</v>
      </c>
      <c r="L47" s="18" t="s">
        <v>73</v>
      </c>
      <c r="M47" s="14" t="s">
        <v>63</v>
      </c>
      <c r="N47" s="22" t="s">
        <v>63</v>
      </c>
      <c r="O47" s="18" t="s">
        <v>69</v>
      </c>
      <c r="P47" s="18" t="s">
        <v>77</v>
      </c>
      <c r="Q47" s="18" t="s">
        <v>98</v>
      </c>
      <c r="R47" s="37">
        <f t="shared" si="6"/>
        <v>0</v>
      </c>
      <c r="S47" s="4"/>
    </row>
    <row r="48" spans="1:19" ht="10.5" customHeight="1" x14ac:dyDescent="0.25">
      <c r="A48" s="17" t="s">
        <v>53</v>
      </c>
      <c r="B48" s="56" t="s">
        <v>45</v>
      </c>
      <c r="C48" s="18" t="s">
        <v>69</v>
      </c>
      <c r="D48" s="14" t="s">
        <v>63</v>
      </c>
      <c r="E48" s="22" t="s">
        <v>63</v>
      </c>
      <c r="F48" s="18" t="s">
        <v>69</v>
      </c>
      <c r="G48" s="14" t="s">
        <v>63</v>
      </c>
      <c r="H48" s="22" t="s">
        <v>63</v>
      </c>
      <c r="I48" s="18" t="s">
        <v>77</v>
      </c>
      <c r="J48" s="14" t="s">
        <v>63</v>
      </c>
      <c r="K48" s="22" t="s">
        <v>63</v>
      </c>
      <c r="L48" s="18" t="s">
        <v>73</v>
      </c>
      <c r="M48" s="14" t="s">
        <v>63</v>
      </c>
      <c r="N48" s="22" t="s">
        <v>63</v>
      </c>
      <c r="O48" s="18" t="s">
        <v>69</v>
      </c>
      <c r="P48" s="18" t="s">
        <v>77</v>
      </c>
      <c r="Q48" s="18" t="s">
        <v>98</v>
      </c>
      <c r="R48" s="37">
        <f t="shared" si="6"/>
        <v>0</v>
      </c>
      <c r="S48" s="4"/>
    </row>
    <row r="49" spans="1:19" ht="10.5" customHeight="1" x14ac:dyDescent="0.25">
      <c r="A49" s="17" t="s">
        <v>38</v>
      </c>
      <c r="B49" s="56" t="s">
        <v>45</v>
      </c>
      <c r="C49" s="19" t="s">
        <v>70</v>
      </c>
      <c r="D49" s="14" t="s">
        <v>63</v>
      </c>
      <c r="E49" s="22" t="s">
        <v>63</v>
      </c>
      <c r="F49" s="19" t="s">
        <v>70</v>
      </c>
      <c r="G49" s="14" t="s">
        <v>63</v>
      </c>
      <c r="H49" s="22" t="s">
        <v>63</v>
      </c>
      <c r="I49" s="19" t="s">
        <v>78</v>
      </c>
      <c r="J49" s="14" t="s">
        <v>63</v>
      </c>
      <c r="K49" s="22" t="s">
        <v>63</v>
      </c>
      <c r="L49" s="19" t="s">
        <v>74</v>
      </c>
      <c r="M49" s="14" t="s">
        <v>63</v>
      </c>
      <c r="N49" s="22" t="s">
        <v>63</v>
      </c>
      <c r="O49" s="19" t="s">
        <v>70</v>
      </c>
      <c r="P49" s="19" t="s">
        <v>78</v>
      </c>
      <c r="Q49" s="19" t="s">
        <v>99</v>
      </c>
      <c r="R49" s="37">
        <f t="shared" si="6"/>
        <v>0</v>
      </c>
      <c r="S49" s="4"/>
    </row>
    <row r="50" spans="1:19" ht="10.5" customHeight="1" x14ac:dyDescent="0.25">
      <c r="A50" s="17" t="s">
        <v>54</v>
      </c>
      <c r="B50" s="56" t="s">
        <v>45</v>
      </c>
      <c r="C50" s="18" t="s">
        <v>69</v>
      </c>
      <c r="D50" s="14" t="s">
        <v>63</v>
      </c>
      <c r="E50" s="22" t="s">
        <v>63</v>
      </c>
      <c r="F50" s="18" t="s">
        <v>69</v>
      </c>
      <c r="G50" s="14" t="s">
        <v>63</v>
      </c>
      <c r="H50" s="22" t="s">
        <v>63</v>
      </c>
      <c r="I50" s="18" t="s">
        <v>77</v>
      </c>
      <c r="J50" s="14" t="s">
        <v>63</v>
      </c>
      <c r="K50" s="22" t="s">
        <v>63</v>
      </c>
      <c r="L50" s="18" t="s">
        <v>73</v>
      </c>
      <c r="M50" s="14" t="s">
        <v>63</v>
      </c>
      <c r="N50" s="22" t="s">
        <v>63</v>
      </c>
      <c r="O50" s="18" t="s">
        <v>69</v>
      </c>
      <c r="P50" s="18" t="s">
        <v>77</v>
      </c>
      <c r="Q50" s="18" t="s">
        <v>98</v>
      </c>
      <c r="R50" s="37">
        <f t="shared" si="6"/>
        <v>0</v>
      </c>
      <c r="S50" s="4"/>
    </row>
    <row r="51" spans="1:19" ht="10.5" customHeight="1" x14ac:dyDescent="0.25">
      <c r="A51" s="17" t="s">
        <v>55</v>
      </c>
      <c r="B51" s="56" t="s">
        <v>45</v>
      </c>
      <c r="C51" s="18" t="s">
        <v>69</v>
      </c>
      <c r="D51" s="14" t="s">
        <v>63</v>
      </c>
      <c r="E51" s="22" t="s">
        <v>63</v>
      </c>
      <c r="F51" s="18" t="s">
        <v>69</v>
      </c>
      <c r="G51" s="14" t="s">
        <v>63</v>
      </c>
      <c r="H51" s="22" t="s">
        <v>63</v>
      </c>
      <c r="I51" s="18" t="s">
        <v>77</v>
      </c>
      <c r="J51" s="14" t="s">
        <v>63</v>
      </c>
      <c r="K51" s="22" t="s">
        <v>63</v>
      </c>
      <c r="L51" s="18" t="s">
        <v>73</v>
      </c>
      <c r="M51" s="14" t="s">
        <v>63</v>
      </c>
      <c r="N51" s="22" t="s">
        <v>63</v>
      </c>
      <c r="O51" s="18" t="s">
        <v>69</v>
      </c>
      <c r="P51" s="18" t="s">
        <v>77</v>
      </c>
      <c r="Q51" s="18" t="s">
        <v>98</v>
      </c>
      <c r="R51" s="37">
        <f t="shared" si="6"/>
        <v>0</v>
      </c>
      <c r="S51" s="4"/>
    </row>
    <row r="52" spans="1:19" ht="10.5" customHeight="1" x14ac:dyDescent="0.25">
      <c r="A52" s="17" t="s">
        <v>56</v>
      </c>
      <c r="B52" s="56" t="s">
        <v>45</v>
      </c>
      <c r="C52" s="18" t="s">
        <v>69</v>
      </c>
      <c r="D52" s="14" t="s">
        <v>63</v>
      </c>
      <c r="E52" s="22" t="s">
        <v>63</v>
      </c>
      <c r="F52" s="18" t="s">
        <v>69</v>
      </c>
      <c r="G52" s="14" t="s">
        <v>63</v>
      </c>
      <c r="H52" s="22" t="s">
        <v>63</v>
      </c>
      <c r="I52" s="18" t="s">
        <v>77</v>
      </c>
      <c r="J52" s="14" t="s">
        <v>63</v>
      </c>
      <c r="K52" s="22" t="s">
        <v>63</v>
      </c>
      <c r="L52" s="18" t="s">
        <v>73</v>
      </c>
      <c r="M52" s="14" t="s">
        <v>63</v>
      </c>
      <c r="N52" s="22" t="s">
        <v>63</v>
      </c>
      <c r="O52" s="18" t="s">
        <v>69</v>
      </c>
      <c r="P52" s="18" t="s">
        <v>77</v>
      </c>
      <c r="Q52" s="18" t="s">
        <v>98</v>
      </c>
      <c r="R52" s="37">
        <f t="shared" si="6"/>
        <v>0</v>
      </c>
      <c r="S52" s="4"/>
    </row>
    <row r="53" spans="1:19" ht="10.5" customHeight="1" x14ac:dyDescent="0.25">
      <c r="A53" s="17" t="s">
        <v>28</v>
      </c>
      <c r="B53" s="56" t="s">
        <v>45</v>
      </c>
      <c r="C53" s="18" t="s">
        <v>69</v>
      </c>
      <c r="D53" s="14" t="s">
        <v>63</v>
      </c>
      <c r="E53" s="22" t="s">
        <v>63</v>
      </c>
      <c r="F53" s="18" t="s">
        <v>69</v>
      </c>
      <c r="G53" s="14" t="s">
        <v>63</v>
      </c>
      <c r="H53" s="22" t="s">
        <v>63</v>
      </c>
      <c r="I53" s="18" t="s">
        <v>77</v>
      </c>
      <c r="J53" s="14" t="s">
        <v>63</v>
      </c>
      <c r="K53" s="22" t="s">
        <v>63</v>
      </c>
      <c r="L53" s="18" t="s">
        <v>73</v>
      </c>
      <c r="M53" s="14" t="s">
        <v>63</v>
      </c>
      <c r="N53" s="22" t="s">
        <v>63</v>
      </c>
      <c r="O53" s="18" t="s">
        <v>69</v>
      </c>
      <c r="P53" s="18" t="s">
        <v>77</v>
      </c>
      <c r="Q53" s="18" t="s">
        <v>98</v>
      </c>
      <c r="R53" s="37">
        <f t="shared" si="6"/>
        <v>0</v>
      </c>
      <c r="S53" s="4"/>
    </row>
    <row r="54" spans="1:19" ht="10.5" customHeight="1" x14ac:dyDescent="0.25">
      <c r="A54" s="17" t="s">
        <v>29</v>
      </c>
      <c r="B54" s="56" t="s">
        <v>45</v>
      </c>
      <c r="C54" s="18" t="s">
        <v>69</v>
      </c>
      <c r="D54" s="14" t="s">
        <v>63</v>
      </c>
      <c r="E54" s="22" t="s">
        <v>63</v>
      </c>
      <c r="F54" s="18" t="s">
        <v>69</v>
      </c>
      <c r="G54" s="14" t="s">
        <v>63</v>
      </c>
      <c r="H54" s="22" t="s">
        <v>63</v>
      </c>
      <c r="I54" s="18" t="s">
        <v>77</v>
      </c>
      <c r="J54" s="14" t="s">
        <v>63</v>
      </c>
      <c r="K54" s="22" t="s">
        <v>63</v>
      </c>
      <c r="L54" s="18" t="s">
        <v>73</v>
      </c>
      <c r="M54" s="14" t="s">
        <v>63</v>
      </c>
      <c r="N54" s="22" t="s">
        <v>63</v>
      </c>
      <c r="O54" s="18" t="s">
        <v>69</v>
      </c>
      <c r="P54" s="18" t="s">
        <v>77</v>
      </c>
      <c r="Q54" s="18" t="s">
        <v>98</v>
      </c>
      <c r="R54" s="37">
        <f t="shared" si="6"/>
        <v>0</v>
      </c>
      <c r="S54" s="4"/>
    </row>
    <row r="55" spans="1:19" ht="10.5" customHeight="1" x14ac:dyDescent="0.25">
      <c r="A55" s="17" t="s">
        <v>30</v>
      </c>
      <c r="B55" s="56" t="s">
        <v>45</v>
      </c>
      <c r="C55" s="18" t="s">
        <v>69</v>
      </c>
      <c r="D55" s="14" t="s">
        <v>63</v>
      </c>
      <c r="E55" s="22" t="s">
        <v>63</v>
      </c>
      <c r="F55" s="18" t="s">
        <v>69</v>
      </c>
      <c r="G55" s="14" t="s">
        <v>63</v>
      </c>
      <c r="H55" s="22" t="s">
        <v>63</v>
      </c>
      <c r="I55" s="18" t="s">
        <v>77</v>
      </c>
      <c r="J55" s="14" t="s">
        <v>63</v>
      </c>
      <c r="K55" s="22" t="s">
        <v>63</v>
      </c>
      <c r="L55" s="18" t="s">
        <v>73</v>
      </c>
      <c r="M55" s="14" t="s">
        <v>63</v>
      </c>
      <c r="N55" s="22" t="s">
        <v>63</v>
      </c>
      <c r="O55" s="18" t="s">
        <v>69</v>
      </c>
      <c r="P55" s="18" t="s">
        <v>77</v>
      </c>
      <c r="Q55" s="18" t="s">
        <v>98</v>
      </c>
      <c r="R55" s="37">
        <f t="shared" si="6"/>
        <v>0</v>
      </c>
      <c r="S55" s="4"/>
    </row>
    <row r="56" spans="1:19" ht="10.5" customHeight="1" x14ac:dyDescent="0.25">
      <c r="A56" s="17" t="s">
        <v>31</v>
      </c>
      <c r="B56" s="56" t="s">
        <v>45</v>
      </c>
      <c r="C56" s="18" t="s">
        <v>69</v>
      </c>
      <c r="D56" s="14" t="s">
        <v>63</v>
      </c>
      <c r="E56" s="22" t="s">
        <v>63</v>
      </c>
      <c r="F56" s="18" t="s">
        <v>69</v>
      </c>
      <c r="G56" s="14" t="s">
        <v>63</v>
      </c>
      <c r="H56" s="22" t="s">
        <v>63</v>
      </c>
      <c r="I56" s="18" t="s">
        <v>77</v>
      </c>
      <c r="J56" s="14" t="s">
        <v>63</v>
      </c>
      <c r="K56" s="22" t="s">
        <v>63</v>
      </c>
      <c r="L56" s="18" t="s">
        <v>73</v>
      </c>
      <c r="M56" s="14" t="s">
        <v>63</v>
      </c>
      <c r="N56" s="22" t="s">
        <v>63</v>
      </c>
      <c r="O56" s="18" t="s">
        <v>69</v>
      </c>
      <c r="P56" s="18" t="s">
        <v>77</v>
      </c>
      <c r="Q56" s="18" t="s">
        <v>98</v>
      </c>
      <c r="R56" s="37">
        <f t="shared" si="6"/>
        <v>0</v>
      </c>
      <c r="S56" s="4"/>
    </row>
    <row r="57" spans="1:19" ht="10.5" customHeight="1" x14ac:dyDescent="0.25">
      <c r="A57" s="17" t="s">
        <v>32</v>
      </c>
      <c r="B57" s="56" t="s">
        <v>45</v>
      </c>
      <c r="C57" s="18" t="s">
        <v>69</v>
      </c>
      <c r="D57" s="14" t="s">
        <v>63</v>
      </c>
      <c r="E57" s="22" t="s">
        <v>63</v>
      </c>
      <c r="F57" s="18" t="s">
        <v>69</v>
      </c>
      <c r="G57" s="14" t="s">
        <v>63</v>
      </c>
      <c r="H57" s="22" t="s">
        <v>63</v>
      </c>
      <c r="I57" s="18" t="s">
        <v>77</v>
      </c>
      <c r="J57" s="14" t="s">
        <v>63</v>
      </c>
      <c r="K57" s="22" t="s">
        <v>63</v>
      </c>
      <c r="L57" s="18" t="s">
        <v>73</v>
      </c>
      <c r="M57" s="14" t="s">
        <v>63</v>
      </c>
      <c r="N57" s="22" t="s">
        <v>63</v>
      </c>
      <c r="O57" s="18" t="s">
        <v>69</v>
      </c>
      <c r="P57" s="18" t="s">
        <v>77</v>
      </c>
      <c r="Q57" s="18" t="s">
        <v>98</v>
      </c>
      <c r="R57" s="37">
        <f t="shared" si="6"/>
        <v>0</v>
      </c>
      <c r="S57" s="4"/>
    </row>
    <row r="58" spans="1:19" ht="10.5" customHeight="1" x14ac:dyDescent="0.25">
      <c r="A58" s="17" t="s">
        <v>33</v>
      </c>
      <c r="B58" s="56" t="s">
        <v>45</v>
      </c>
      <c r="C58" s="18" t="s">
        <v>69</v>
      </c>
      <c r="D58" s="14" t="s">
        <v>63</v>
      </c>
      <c r="E58" s="22" t="s">
        <v>63</v>
      </c>
      <c r="F58" s="18" t="s">
        <v>69</v>
      </c>
      <c r="G58" s="14" t="s">
        <v>63</v>
      </c>
      <c r="H58" s="22" t="s">
        <v>63</v>
      </c>
      <c r="I58" s="18" t="s">
        <v>77</v>
      </c>
      <c r="J58" s="14" t="s">
        <v>63</v>
      </c>
      <c r="K58" s="22" t="s">
        <v>63</v>
      </c>
      <c r="L58" s="18" t="s">
        <v>73</v>
      </c>
      <c r="M58" s="14" t="s">
        <v>63</v>
      </c>
      <c r="N58" s="22" t="s">
        <v>63</v>
      </c>
      <c r="O58" s="18" t="s">
        <v>69</v>
      </c>
      <c r="P58" s="18" t="s">
        <v>77</v>
      </c>
      <c r="Q58" s="18" t="s">
        <v>98</v>
      </c>
      <c r="R58" s="37">
        <f t="shared" si="6"/>
        <v>0</v>
      </c>
      <c r="S58" s="4"/>
    </row>
    <row r="59" spans="1:19" ht="10.5" customHeight="1" x14ac:dyDescent="0.25">
      <c r="A59" s="17" t="s">
        <v>34</v>
      </c>
      <c r="B59" s="56" t="s">
        <v>45</v>
      </c>
      <c r="C59" s="18" t="s">
        <v>69</v>
      </c>
      <c r="D59" s="14" t="s">
        <v>63</v>
      </c>
      <c r="E59" s="22" t="s">
        <v>63</v>
      </c>
      <c r="F59" s="18" t="s">
        <v>69</v>
      </c>
      <c r="G59" s="14" t="s">
        <v>63</v>
      </c>
      <c r="H59" s="22" t="s">
        <v>63</v>
      </c>
      <c r="I59" s="18" t="s">
        <v>77</v>
      </c>
      <c r="J59" s="14" t="s">
        <v>63</v>
      </c>
      <c r="K59" s="22" t="s">
        <v>63</v>
      </c>
      <c r="L59" s="18" t="s">
        <v>73</v>
      </c>
      <c r="M59" s="14" t="s">
        <v>63</v>
      </c>
      <c r="N59" s="22" t="s">
        <v>63</v>
      </c>
      <c r="O59" s="18" t="s">
        <v>69</v>
      </c>
      <c r="P59" s="18" t="s">
        <v>77</v>
      </c>
      <c r="Q59" s="18" t="s">
        <v>98</v>
      </c>
      <c r="R59" s="37">
        <f t="shared" si="6"/>
        <v>0</v>
      </c>
      <c r="S59" s="4"/>
    </row>
    <row r="60" spans="1:19" ht="10.5" customHeight="1" x14ac:dyDescent="0.25">
      <c r="A60" s="17" t="s">
        <v>35</v>
      </c>
      <c r="B60" s="56" t="s">
        <v>45</v>
      </c>
      <c r="C60" s="18" t="s">
        <v>69</v>
      </c>
      <c r="D60" s="14" t="s">
        <v>63</v>
      </c>
      <c r="E60" s="22" t="s">
        <v>63</v>
      </c>
      <c r="F60" s="18" t="s">
        <v>69</v>
      </c>
      <c r="G60" s="14" t="s">
        <v>63</v>
      </c>
      <c r="H60" s="22" t="s">
        <v>63</v>
      </c>
      <c r="I60" s="18" t="s">
        <v>77</v>
      </c>
      <c r="J60" s="14" t="s">
        <v>63</v>
      </c>
      <c r="K60" s="22" t="s">
        <v>63</v>
      </c>
      <c r="L60" s="18" t="s">
        <v>73</v>
      </c>
      <c r="M60" s="14" t="s">
        <v>63</v>
      </c>
      <c r="N60" s="22" t="s">
        <v>63</v>
      </c>
      <c r="O60" s="18" t="s">
        <v>69</v>
      </c>
      <c r="P60" s="18" t="s">
        <v>77</v>
      </c>
      <c r="Q60" s="18" t="s">
        <v>98</v>
      </c>
      <c r="R60" s="37">
        <f t="shared" si="6"/>
        <v>0</v>
      </c>
      <c r="S60" s="4"/>
    </row>
    <row r="61" spans="1:19" ht="10.5" customHeight="1" x14ac:dyDescent="0.25">
      <c r="A61" s="17" t="s">
        <v>36</v>
      </c>
      <c r="B61" s="56" t="s">
        <v>45</v>
      </c>
      <c r="C61" s="19" t="s">
        <v>70</v>
      </c>
      <c r="D61" s="14" t="s">
        <v>63</v>
      </c>
      <c r="E61" s="22" t="s">
        <v>63</v>
      </c>
      <c r="F61" s="19" t="s">
        <v>70</v>
      </c>
      <c r="G61" s="14" t="s">
        <v>63</v>
      </c>
      <c r="H61" s="22" t="s">
        <v>63</v>
      </c>
      <c r="I61" s="19" t="s">
        <v>78</v>
      </c>
      <c r="J61" s="14" t="s">
        <v>63</v>
      </c>
      <c r="K61" s="22" t="s">
        <v>63</v>
      </c>
      <c r="L61" s="19" t="s">
        <v>74</v>
      </c>
      <c r="M61" s="14" t="s">
        <v>63</v>
      </c>
      <c r="N61" s="22" t="s">
        <v>63</v>
      </c>
      <c r="O61" s="19" t="s">
        <v>70</v>
      </c>
      <c r="P61" s="19" t="s">
        <v>78</v>
      </c>
      <c r="Q61" s="19" t="s">
        <v>99</v>
      </c>
      <c r="R61" s="37">
        <f t="shared" si="6"/>
        <v>0</v>
      </c>
      <c r="S61" s="4"/>
    </row>
    <row r="62" spans="1:19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93</v>
      </c>
      <c r="G62" s="14" t="s">
        <v>63</v>
      </c>
      <c r="H62" s="22" t="s">
        <v>63</v>
      </c>
      <c r="I62" s="20" t="s">
        <v>86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93</v>
      </c>
      <c r="P62" s="20" t="s">
        <v>71</v>
      </c>
      <c r="Q62" s="20" t="s">
        <v>86</v>
      </c>
      <c r="R62" s="37">
        <f t="shared" si="6"/>
        <v>0</v>
      </c>
      <c r="S62" s="4"/>
    </row>
    <row r="63" spans="1:19" ht="10.5" customHeight="1" thickBot="1" x14ac:dyDescent="0.3">
      <c r="A63" s="78" t="s">
        <v>57</v>
      </c>
      <c r="B63" s="79" t="s">
        <v>45</v>
      </c>
      <c r="C63" s="80" t="s">
        <v>72</v>
      </c>
      <c r="D63" s="81" t="s">
        <v>63</v>
      </c>
      <c r="E63" s="82" t="s">
        <v>63</v>
      </c>
      <c r="F63" s="80" t="s">
        <v>94</v>
      </c>
      <c r="G63" s="81" t="s">
        <v>63</v>
      </c>
      <c r="H63" s="82" t="s">
        <v>63</v>
      </c>
      <c r="I63" s="80" t="s">
        <v>88</v>
      </c>
      <c r="J63" s="81" t="s">
        <v>63</v>
      </c>
      <c r="K63" s="82" t="s">
        <v>63</v>
      </c>
      <c r="L63" s="80" t="s">
        <v>88</v>
      </c>
      <c r="M63" s="81" t="s">
        <v>63</v>
      </c>
      <c r="N63" s="82" t="s">
        <v>63</v>
      </c>
      <c r="O63" s="80" t="s">
        <v>94</v>
      </c>
      <c r="P63" s="80" t="s">
        <v>72</v>
      </c>
      <c r="Q63" s="80" t="s">
        <v>87</v>
      </c>
      <c r="R63" s="83">
        <f>COUNT(C63:N63)</f>
        <v>0</v>
      </c>
      <c r="S63" s="4"/>
    </row>
    <row r="64" spans="1:19" ht="7.8" x14ac:dyDescent="0.25">
      <c r="S64" s="4"/>
    </row>
    <row r="65" spans="13:19" ht="7.8" x14ac:dyDescent="0.25">
      <c r="M65" s="51"/>
      <c r="S65" s="5"/>
    </row>
    <row r="66" spans="13:19" ht="7.8" x14ac:dyDescent="0.25"/>
    <row r="67" spans="13:19" ht="7.8" x14ac:dyDescent="0.25"/>
    <row r="68" spans="13:19" ht="7.8" x14ac:dyDescent="0.25"/>
    <row r="69" spans="13:19" ht="7.8" x14ac:dyDescent="0.25"/>
    <row r="70" spans="13:19" ht="7.8" x14ac:dyDescent="0.25"/>
    <row r="71" spans="13:19" ht="7.8" x14ac:dyDescent="0.25"/>
    <row r="72" spans="13:19" ht="7.8" x14ac:dyDescent="0.25"/>
    <row r="73" spans="13:19" ht="7.8" x14ac:dyDescent="0.25"/>
    <row r="74" spans="13:19" ht="7.8" x14ac:dyDescent="0.25"/>
    <row r="75" spans="13:19" ht="7.8" x14ac:dyDescent="0.25"/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8:R8"/>
    <mergeCell ref="A9:R9"/>
    <mergeCell ref="A10:R10"/>
    <mergeCell ref="A11:R11"/>
    <mergeCell ref="A1:R1"/>
    <mergeCell ref="A2:R2"/>
    <mergeCell ref="A3:R3"/>
    <mergeCell ref="A4:R4"/>
    <mergeCell ref="B5:F5"/>
    <mergeCell ref="G5:R5"/>
    <mergeCell ref="B6:F6"/>
    <mergeCell ref="G6:R6"/>
    <mergeCell ref="A7:R7"/>
  </mergeCells>
  <phoneticPr fontId="0" type="noConversion"/>
  <conditionalFormatting sqref="A37:E63 A28:B28 D28 A14:R16 A19:F19 A17:H17 J17:R17 A29:R29 A34:R34 A30:I33 G37:K63 M62:N63 M37:P61 P62:P63 R37:R63 A20:R27 K30:R33 H18:R19 A18:E18">
    <cfRule type="expression" dxfId="209" priority="22">
      <formula>MOD(ROW(),2)=0</formula>
    </cfRule>
  </conditionalFormatting>
  <conditionalFormatting sqref="C28">
    <cfRule type="expression" dxfId="208" priority="21">
      <formula>MOD(ROW(),2)=0</formula>
    </cfRule>
  </conditionalFormatting>
  <conditionalFormatting sqref="E28">
    <cfRule type="expression" dxfId="207" priority="20">
      <formula>MOD(ROW(),2)=0</formula>
    </cfRule>
  </conditionalFormatting>
  <conditionalFormatting sqref="F28">
    <cfRule type="expression" dxfId="206" priority="19">
      <formula>MOD(ROW(),2)=0</formula>
    </cfRule>
  </conditionalFormatting>
  <conditionalFormatting sqref="F37:F63">
    <cfRule type="expression" dxfId="205" priority="18">
      <formula>MOD(ROW(),2)=0</formula>
    </cfRule>
  </conditionalFormatting>
  <conditionalFormatting sqref="G28">
    <cfRule type="expression" dxfId="204" priority="17">
      <formula>MOD(ROW(),2)=0</formula>
    </cfRule>
  </conditionalFormatting>
  <conditionalFormatting sqref="H28">
    <cfRule type="expression" dxfId="203" priority="16">
      <formula>MOD(ROW(),2)=0</formula>
    </cfRule>
  </conditionalFormatting>
  <conditionalFormatting sqref="I28">
    <cfRule type="expression" dxfId="202" priority="15">
      <formula>MOD(ROW(),2)=0</formula>
    </cfRule>
  </conditionalFormatting>
  <conditionalFormatting sqref="I17">
    <cfRule type="expression" dxfId="201" priority="14">
      <formula>MOD(ROW(),2)=0</formula>
    </cfRule>
  </conditionalFormatting>
  <conditionalFormatting sqref="J28">
    <cfRule type="expression" dxfId="200" priority="13">
      <formula>MOD(ROW(),2)=0</formula>
    </cfRule>
  </conditionalFormatting>
  <conditionalFormatting sqref="J30:J32">
    <cfRule type="expression" dxfId="199" priority="12">
      <formula>MOD(ROW(),2)=0</formula>
    </cfRule>
  </conditionalFormatting>
  <conditionalFormatting sqref="J33">
    <cfRule type="expression" dxfId="198" priority="11">
      <formula>MOD(ROW(),2)=0</formula>
    </cfRule>
  </conditionalFormatting>
  <conditionalFormatting sqref="K28">
    <cfRule type="expression" dxfId="197" priority="10">
      <formula>MOD(ROW(),2)=0</formula>
    </cfRule>
  </conditionalFormatting>
  <conditionalFormatting sqref="O62:O63">
    <cfRule type="expression" dxfId="196" priority="9">
      <formula>MOD(ROW(),2)=0</formula>
    </cfRule>
  </conditionalFormatting>
  <conditionalFormatting sqref="L37:L63">
    <cfRule type="expression" dxfId="195" priority="8">
      <formula>MOD(ROW(),2)=0</formula>
    </cfRule>
  </conditionalFormatting>
  <conditionalFormatting sqref="Q37:Q61">
    <cfRule type="expression" dxfId="194" priority="7">
      <formula>MOD(ROW(),2)=0</formula>
    </cfRule>
  </conditionalFormatting>
  <conditionalFormatting sqref="Q62">
    <cfRule type="expression" dxfId="193" priority="6">
      <formula>MOD(ROW(),2)=0</formula>
    </cfRule>
  </conditionalFormatting>
  <conditionalFormatting sqref="Q63">
    <cfRule type="expression" dxfId="192" priority="5">
      <formula>MOD(ROW(),2)=0</formula>
    </cfRule>
  </conditionalFormatting>
  <conditionalFormatting sqref="L28">
    <cfRule type="expression" dxfId="191" priority="4">
      <formula>MOD(ROW(),2)=0</formula>
    </cfRule>
  </conditionalFormatting>
  <conditionalFormatting sqref="M28">
    <cfRule type="expression" dxfId="190" priority="3">
      <formula>MOD(ROW(),2)=0</formula>
    </cfRule>
  </conditionalFormatting>
  <conditionalFormatting sqref="N28">
    <cfRule type="expression" dxfId="189" priority="2">
      <formula>MOD(ROW(),2)=0</formula>
    </cfRule>
  </conditionalFormatting>
  <conditionalFormatting sqref="O28:R28">
    <cfRule type="expression" dxfId="188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zoomScale="140" zoomScaleNormal="140" workbookViewId="0">
      <pane ySplit="13" topLeftCell="A14" activePane="bottomLeft" state="frozen"/>
      <selection pane="bottomLeft" activeCell="P14" sqref="P14"/>
    </sheetView>
  </sheetViews>
  <sheetFormatPr defaultColWidth="11.109375" defaultRowHeight="12" customHeight="1" x14ac:dyDescent="0.25"/>
  <cols>
    <col min="1" max="1" width="12.6640625" style="5" customWidth="1"/>
    <col min="2" max="2" width="3.5546875" style="3" customWidth="1"/>
    <col min="3" max="17" width="5.33203125" style="3" customWidth="1"/>
    <col min="18" max="18" width="4.44140625" style="3" customWidth="1"/>
    <col min="19" max="19" width="4.44140625" style="3" bestFit="1" customWidth="1"/>
    <col min="20" max="16384" width="11.109375" style="4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5" customFormat="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94" customFormat="1" ht="7.8" x14ac:dyDescent="0.25">
      <c r="A10" s="124" t="s">
        <v>118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94" customFormat="1" ht="8.4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13.8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</row>
    <row r="13" spans="1:21" s="5" customFormat="1" ht="8.4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S13" s="6"/>
      <c r="T13" s="6"/>
    </row>
    <row r="14" spans="1:21" s="2" customFormat="1" ht="10.5" customHeight="1" thickTop="1" x14ac:dyDescent="0.25">
      <c r="A14" s="53" t="s">
        <v>58</v>
      </c>
      <c r="B14" s="54" t="s">
        <v>1</v>
      </c>
      <c r="C14" s="16">
        <v>9.41</v>
      </c>
      <c r="D14" s="16">
        <v>10.51</v>
      </c>
      <c r="E14" s="16">
        <v>7.48</v>
      </c>
      <c r="F14" s="16">
        <v>8</v>
      </c>
      <c r="G14" s="16">
        <v>6.84</v>
      </c>
      <c r="H14" s="16">
        <v>6.44</v>
      </c>
      <c r="I14" s="16">
        <v>6.42</v>
      </c>
      <c r="J14" s="16">
        <v>6.72</v>
      </c>
      <c r="K14" s="16">
        <v>6.85</v>
      </c>
      <c r="L14" s="16">
        <v>8.0299999999999994</v>
      </c>
      <c r="M14" s="16">
        <v>8.75</v>
      </c>
      <c r="N14" s="23">
        <v>9.06</v>
      </c>
      <c r="O14" s="45">
        <f>MAX(C14:N14)</f>
        <v>10.51</v>
      </c>
      <c r="P14" s="50">
        <f t="shared" ref="P14:P34" si="0">MIN(C14:N14)</f>
        <v>6.42</v>
      </c>
      <c r="Q14" s="26">
        <f t="shared" ref="Q14:Q34" si="1">AVERAGE(C14:N14)</f>
        <v>7.8758333333333335</v>
      </c>
      <c r="R14" s="43">
        <f t="shared" ref="R14:R34" si="2">COUNT(C14:N14)</f>
        <v>12</v>
      </c>
      <c r="T14" s="7"/>
      <c r="U14" s="8"/>
    </row>
    <row r="15" spans="1:21" s="2" customFormat="1" ht="10.5" customHeight="1" x14ac:dyDescent="0.25">
      <c r="A15" s="17" t="s">
        <v>0</v>
      </c>
      <c r="B15" s="55" t="s">
        <v>3</v>
      </c>
      <c r="C15" s="66">
        <v>7</v>
      </c>
      <c r="D15" s="66">
        <v>6.47</v>
      </c>
      <c r="E15" s="66">
        <v>6.34</v>
      </c>
      <c r="F15" s="66">
        <v>6.8</v>
      </c>
      <c r="G15" s="66">
        <v>6.19</v>
      </c>
      <c r="H15" s="66">
        <v>6.94</v>
      </c>
      <c r="I15" s="66">
        <v>6.8</v>
      </c>
      <c r="J15" s="66">
        <v>5.88</v>
      </c>
      <c r="K15" s="66">
        <v>6.84</v>
      </c>
      <c r="L15" s="66">
        <v>6.7</v>
      </c>
      <c r="M15" s="66">
        <v>6.75</v>
      </c>
      <c r="N15" s="67">
        <v>7.14</v>
      </c>
      <c r="O15" s="40">
        <f t="shared" ref="O15:O34" si="3">MAX(C15:N15)</f>
        <v>7.14</v>
      </c>
      <c r="P15" s="68">
        <f t="shared" si="0"/>
        <v>5.88</v>
      </c>
      <c r="Q15" s="63">
        <f t="shared" si="1"/>
        <v>6.6541666666666659</v>
      </c>
      <c r="R15" s="37">
        <f t="shared" si="2"/>
        <v>12</v>
      </c>
      <c r="T15" s="7"/>
      <c r="U15" s="8"/>
    </row>
    <row r="16" spans="1:21" s="2" customFormat="1" ht="10.5" customHeight="1" x14ac:dyDescent="0.25">
      <c r="A16" s="17" t="s">
        <v>4</v>
      </c>
      <c r="B16" s="55" t="s">
        <v>2</v>
      </c>
      <c r="C16" s="15">
        <v>10.9</v>
      </c>
      <c r="D16" s="15">
        <v>9</v>
      </c>
      <c r="E16" s="15">
        <v>13.7</v>
      </c>
      <c r="F16" s="15">
        <v>17</v>
      </c>
      <c r="G16" s="15">
        <v>22.9</v>
      </c>
      <c r="H16" s="15">
        <v>25</v>
      </c>
      <c r="I16" s="15">
        <v>26.4</v>
      </c>
      <c r="J16" s="15">
        <v>27.2</v>
      </c>
      <c r="K16" s="15">
        <v>25</v>
      </c>
      <c r="L16" s="15">
        <v>20</v>
      </c>
      <c r="M16" s="15">
        <v>17</v>
      </c>
      <c r="N16" s="24">
        <v>10.8</v>
      </c>
      <c r="O16" s="41">
        <f t="shared" si="3"/>
        <v>27.2</v>
      </c>
      <c r="P16" s="49">
        <f t="shared" si="0"/>
        <v>9</v>
      </c>
      <c r="Q16" s="27">
        <f t="shared" si="1"/>
        <v>18.741666666666667</v>
      </c>
      <c r="R16" s="37">
        <f t="shared" si="2"/>
        <v>12</v>
      </c>
      <c r="T16" s="7"/>
      <c r="U16" s="8"/>
    </row>
    <row r="17" spans="1:21" s="5" customFormat="1" ht="10.5" customHeight="1" x14ac:dyDescent="0.25">
      <c r="A17" s="17" t="s">
        <v>46</v>
      </c>
      <c r="B17" s="56" t="s">
        <v>39</v>
      </c>
      <c r="C17" s="69">
        <v>12</v>
      </c>
      <c r="D17" s="70">
        <v>17</v>
      </c>
      <c r="E17" s="70">
        <v>30</v>
      </c>
      <c r="F17" s="70">
        <v>14</v>
      </c>
      <c r="G17" s="70">
        <v>21</v>
      </c>
      <c r="H17" s="70">
        <v>36</v>
      </c>
      <c r="I17" s="70">
        <v>41</v>
      </c>
      <c r="J17" s="70">
        <v>15</v>
      </c>
      <c r="K17" s="70">
        <v>16</v>
      </c>
      <c r="L17" s="70">
        <v>19</v>
      </c>
      <c r="M17" s="70">
        <v>20</v>
      </c>
      <c r="N17" s="69">
        <v>45</v>
      </c>
      <c r="O17" s="71">
        <f t="shared" si="3"/>
        <v>45</v>
      </c>
      <c r="P17" s="62">
        <f t="shared" si="0"/>
        <v>12</v>
      </c>
      <c r="Q17" s="72">
        <f t="shared" si="1"/>
        <v>23.833333333333332</v>
      </c>
      <c r="R17" s="31">
        <f t="shared" si="2"/>
        <v>12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0.12</v>
      </c>
      <c r="D18" s="64">
        <v>0.28000000000000003</v>
      </c>
      <c r="E18" s="64" t="s">
        <v>66</v>
      </c>
      <c r="F18" s="91">
        <v>0.18</v>
      </c>
      <c r="G18" s="92">
        <v>0.35</v>
      </c>
      <c r="H18" s="64">
        <v>9.9000000000000005E-2</v>
      </c>
      <c r="I18" s="64">
        <v>0.2</v>
      </c>
      <c r="J18" s="64">
        <v>0.22</v>
      </c>
      <c r="K18" s="64">
        <v>0.24</v>
      </c>
      <c r="L18" s="64">
        <v>0.13</v>
      </c>
      <c r="M18" s="64">
        <v>0.19</v>
      </c>
      <c r="N18" s="34">
        <v>0.11</v>
      </c>
      <c r="O18" s="39">
        <f>MAX(C18:N18)</f>
        <v>0.35</v>
      </c>
      <c r="P18" s="35">
        <f t="shared" si="0"/>
        <v>9.9000000000000005E-2</v>
      </c>
      <c r="Q18" s="36">
        <f>AVERAGE(C18:N18)</f>
        <v>0.19263636363636361</v>
      </c>
      <c r="R18" s="31">
        <f>COUNT(C18:N18)</f>
        <v>11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>
        <v>0.03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>
        <f>MAX(C19:N19)</f>
        <v>0.03</v>
      </c>
      <c r="P19" s="35">
        <f t="shared" si="0"/>
        <v>0.03</v>
      </c>
      <c r="Q19" s="36">
        <f>AVERAGE(C19:N19)</f>
        <v>0.03</v>
      </c>
      <c r="R19" s="31">
        <f>COUNT(C19:N19)</f>
        <v>1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4.9000000000000002E-2</v>
      </c>
      <c r="D20" s="64">
        <v>5.5E-2</v>
      </c>
      <c r="E20" s="64">
        <v>3.2000000000000001E-2</v>
      </c>
      <c r="F20" s="64">
        <v>7.5999999999999998E-2</v>
      </c>
      <c r="G20" s="64">
        <v>8.4000000000000005E-2</v>
      </c>
      <c r="H20" s="64">
        <v>7.2999999999999995E-2</v>
      </c>
      <c r="I20" s="64">
        <v>4.7E-2</v>
      </c>
      <c r="J20" s="64">
        <v>8.6999999999999994E-2</v>
      </c>
      <c r="K20" s="64">
        <v>8.1000000000000003E-2</v>
      </c>
      <c r="L20" s="64">
        <v>0.22</v>
      </c>
      <c r="M20" s="64">
        <v>8.5000000000000006E-2</v>
      </c>
      <c r="N20" s="34">
        <v>3.5000000000000003E-2</v>
      </c>
      <c r="O20" s="39">
        <f t="shared" si="3"/>
        <v>0.22</v>
      </c>
      <c r="P20" s="35">
        <f t="shared" si="0"/>
        <v>3.2000000000000001E-2</v>
      </c>
      <c r="Q20" s="36">
        <f t="shared" si="1"/>
        <v>7.6999999999999999E-2</v>
      </c>
      <c r="R20" s="37">
        <f t="shared" si="2"/>
        <v>12</v>
      </c>
      <c r="S20" s="3"/>
    </row>
    <row r="21" spans="1:21" s="5" customFormat="1" ht="10.5" customHeight="1" x14ac:dyDescent="0.25">
      <c r="A21" s="17" t="s">
        <v>64</v>
      </c>
      <c r="B21" s="56" t="s">
        <v>39</v>
      </c>
      <c r="C21" s="73">
        <v>5.0999999999999996</v>
      </c>
      <c r="D21" s="15">
        <v>5.5</v>
      </c>
      <c r="E21" s="15">
        <v>9.1</v>
      </c>
      <c r="F21" s="15">
        <v>5.0999999999999996</v>
      </c>
      <c r="G21" s="15">
        <v>4.7</v>
      </c>
      <c r="H21" s="15">
        <v>11</v>
      </c>
      <c r="I21" s="15">
        <v>5.8</v>
      </c>
      <c r="J21" s="15">
        <v>4.8</v>
      </c>
      <c r="K21" s="15">
        <v>4.5999999999999996</v>
      </c>
      <c r="L21" s="15">
        <v>2.8</v>
      </c>
      <c r="M21" s="15">
        <v>4.5</v>
      </c>
      <c r="N21" s="74">
        <v>5.7</v>
      </c>
      <c r="O21" s="41">
        <f t="shared" si="3"/>
        <v>11</v>
      </c>
      <c r="P21" s="75">
        <f t="shared" si="0"/>
        <v>2.8</v>
      </c>
      <c r="Q21" s="27">
        <f t="shared" si="1"/>
        <v>5.7249999999999988</v>
      </c>
      <c r="R21" s="31">
        <f t="shared" si="2"/>
        <v>12</v>
      </c>
      <c r="S21" s="3"/>
    </row>
    <row r="22" spans="1:21" s="2" customFormat="1" ht="10.5" customHeight="1" x14ac:dyDescent="0.25">
      <c r="A22" s="17" t="s">
        <v>6</v>
      </c>
      <c r="B22" s="56" t="s">
        <v>39</v>
      </c>
      <c r="C22" s="9">
        <v>0.38300000000000001</v>
      </c>
      <c r="D22" s="9">
        <v>0.37380000000000002</v>
      </c>
      <c r="E22" s="9">
        <v>0.13020000000000001</v>
      </c>
      <c r="F22" s="9">
        <v>0.44550000000000001</v>
      </c>
      <c r="G22" s="9">
        <v>0.3765</v>
      </c>
      <c r="H22" s="9">
        <v>0.36720000000000003</v>
      </c>
      <c r="I22" s="9">
        <v>8.1699999999999995E-2</v>
      </c>
      <c r="J22" s="9">
        <v>0.10050000000000001</v>
      </c>
      <c r="K22" s="9">
        <v>0.24790000000000001</v>
      </c>
      <c r="L22" s="9">
        <v>7.8200000000000006E-2</v>
      </c>
      <c r="M22" s="9">
        <v>8.2500000000000004E-2</v>
      </c>
      <c r="N22" s="42">
        <v>0.1588</v>
      </c>
      <c r="O22" s="46">
        <f t="shared" si="3"/>
        <v>0.44550000000000001</v>
      </c>
      <c r="P22" s="25">
        <f t="shared" si="0"/>
        <v>7.8200000000000006E-2</v>
      </c>
      <c r="Q22" s="28">
        <f t="shared" si="1"/>
        <v>0.23548333333333329</v>
      </c>
      <c r="R22" s="37">
        <f t="shared" si="2"/>
        <v>12</v>
      </c>
      <c r="T22" s="7"/>
      <c r="U22" s="8"/>
    </row>
    <row r="23" spans="1:21" s="2" customFormat="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T23" s="7"/>
      <c r="U23" s="8"/>
    </row>
    <row r="24" spans="1:21" s="2" customFormat="1" ht="10.5" customHeight="1" x14ac:dyDescent="0.25">
      <c r="A24" s="17" t="s">
        <v>7</v>
      </c>
      <c r="B24" s="56" t="s">
        <v>39</v>
      </c>
      <c r="C24" s="9">
        <v>5.0000000000000001E-4</v>
      </c>
      <c r="D24" s="9" t="s">
        <v>79</v>
      </c>
      <c r="E24" s="9" t="s">
        <v>79</v>
      </c>
      <c r="F24" s="9" t="s">
        <v>79</v>
      </c>
      <c r="G24" s="9">
        <v>5.0000000000000001E-4</v>
      </c>
      <c r="H24" s="9" t="s">
        <v>79</v>
      </c>
      <c r="I24" s="9" t="s">
        <v>79</v>
      </c>
      <c r="J24" s="9" t="s">
        <v>79</v>
      </c>
      <c r="K24" s="9" t="s">
        <v>79</v>
      </c>
      <c r="L24" s="9">
        <v>5.0000000000000001E-4</v>
      </c>
      <c r="M24" s="9" t="s">
        <v>79</v>
      </c>
      <c r="N24" s="9">
        <v>5.9999999999999995E-4</v>
      </c>
      <c r="O24" s="47">
        <f>MAX(C24:N24)</f>
        <v>5.9999999999999995E-4</v>
      </c>
      <c r="P24" s="25">
        <f t="shared" si="0"/>
        <v>5.0000000000000001E-4</v>
      </c>
      <c r="Q24" s="28">
        <f t="shared" si="1"/>
        <v>5.2499999999999997E-4</v>
      </c>
      <c r="R24" s="37">
        <f t="shared" si="2"/>
        <v>4</v>
      </c>
      <c r="T24" s="7"/>
      <c r="U24" s="8"/>
    </row>
    <row r="25" spans="1:21" s="2" customFormat="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2.7000000000000001E-3</v>
      </c>
      <c r="L25" s="9" t="s">
        <v>80</v>
      </c>
      <c r="M25" s="9" t="s">
        <v>80</v>
      </c>
      <c r="N25" s="9" t="s">
        <v>80</v>
      </c>
      <c r="O25" s="47">
        <f>MAX(C25:N25)</f>
        <v>2.7000000000000001E-3</v>
      </c>
      <c r="P25" s="25">
        <f t="shared" ref="P25" si="4">MIN(C25:N25)</f>
        <v>2.7000000000000001E-3</v>
      </c>
      <c r="Q25" s="28">
        <f t="shared" ref="Q25" si="5">AVERAGE(C25:N25)</f>
        <v>2.7000000000000001E-3</v>
      </c>
      <c r="R25" s="37">
        <f t="shared" si="2"/>
        <v>1</v>
      </c>
      <c r="T25" s="7"/>
      <c r="U25" s="8"/>
    </row>
    <row r="26" spans="1:21" s="2" customFormat="1" ht="10.5" customHeight="1" x14ac:dyDescent="0.25">
      <c r="A26" s="17" t="s">
        <v>9</v>
      </c>
      <c r="B26" s="56" t="s">
        <v>39</v>
      </c>
      <c r="C26" s="9">
        <v>1.1000000000000001E-3</v>
      </c>
      <c r="D26" s="9" t="s">
        <v>80</v>
      </c>
      <c r="E26" s="9" t="s">
        <v>80</v>
      </c>
      <c r="F26" s="9" t="s">
        <v>80</v>
      </c>
      <c r="G26" s="9" t="s">
        <v>80</v>
      </c>
      <c r="H26" s="9" t="s">
        <v>80</v>
      </c>
      <c r="I26" s="9" t="s">
        <v>80</v>
      </c>
      <c r="J26" s="9" t="s">
        <v>80</v>
      </c>
      <c r="K26" s="9">
        <v>5.4000000000000003E-3</v>
      </c>
      <c r="L26" s="9" t="s">
        <v>80</v>
      </c>
      <c r="M26" s="9" t="s">
        <v>80</v>
      </c>
      <c r="N26" s="9" t="s">
        <v>80</v>
      </c>
      <c r="O26" s="46">
        <f t="shared" si="3"/>
        <v>5.4000000000000003E-3</v>
      </c>
      <c r="P26" s="25">
        <f t="shared" si="0"/>
        <v>1.1000000000000001E-3</v>
      </c>
      <c r="Q26" s="28">
        <f t="shared" si="1"/>
        <v>3.2500000000000003E-3</v>
      </c>
      <c r="R26" s="37">
        <f t="shared" si="2"/>
        <v>2</v>
      </c>
    </row>
    <row r="27" spans="1:21" s="2" customFormat="1" ht="10.5" customHeight="1" x14ac:dyDescent="0.25">
      <c r="A27" s="17" t="s">
        <v>10</v>
      </c>
      <c r="B27" s="56" t="s">
        <v>39</v>
      </c>
      <c r="C27" s="9">
        <v>0.71220000000000006</v>
      </c>
      <c r="D27" s="9">
        <v>0.70579999999999998</v>
      </c>
      <c r="E27" s="9">
        <v>0.65310000000000001</v>
      </c>
      <c r="F27" s="9">
        <v>0.90300000000000002</v>
      </c>
      <c r="G27" s="9">
        <v>0.94240000000000002</v>
      </c>
      <c r="H27" s="9">
        <v>0.98140000000000005</v>
      </c>
      <c r="I27" s="9">
        <v>0.62209999999999999</v>
      </c>
      <c r="J27" s="9">
        <v>0.54469999999999996</v>
      </c>
      <c r="K27" s="9">
        <v>0.41439999999999999</v>
      </c>
      <c r="L27" s="9">
        <v>0.24210000000000001</v>
      </c>
      <c r="M27" s="9">
        <v>0.3029</v>
      </c>
      <c r="N27" s="42">
        <v>0.59570000000000001</v>
      </c>
      <c r="O27" s="46">
        <f t="shared" si="3"/>
        <v>0.98140000000000005</v>
      </c>
      <c r="P27" s="25">
        <f t="shared" si="0"/>
        <v>0.24210000000000001</v>
      </c>
      <c r="Q27" s="28">
        <f t="shared" si="1"/>
        <v>0.63498333333333334</v>
      </c>
      <c r="R27" s="37">
        <f t="shared" si="2"/>
        <v>12</v>
      </c>
    </row>
    <row r="28" spans="1:21" s="2" customFormat="1" ht="10.5" customHeight="1" x14ac:dyDescent="0.25">
      <c r="A28" s="17" t="s">
        <v>5</v>
      </c>
      <c r="B28" s="56" t="s">
        <v>45</v>
      </c>
      <c r="C28" s="21">
        <v>2.3380000000000001E-2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>
        <f t="shared" si="3"/>
        <v>2.3380000000000001E-2</v>
      </c>
      <c r="P28" s="84">
        <f t="shared" si="0"/>
        <v>2.3380000000000001E-2</v>
      </c>
      <c r="Q28" s="29">
        <f t="shared" si="1"/>
        <v>2.3380000000000001E-2</v>
      </c>
      <c r="R28" s="37">
        <f t="shared" si="2"/>
        <v>1</v>
      </c>
    </row>
    <row r="29" spans="1:21" s="2" customFormat="1" ht="10.5" customHeight="1" x14ac:dyDescent="0.25">
      <c r="A29" s="17" t="s">
        <v>11</v>
      </c>
      <c r="B29" s="56" t="s">
        <v>39</v>
      </c>
      <c r="C29" s="9">
        <v>5.0500000000000003E-2</v>
      </c>
      <c r="D29" s="9">
        <v>8.1100000000000005E-2</v>
      </c>
      <c r="E29" s="9">
        <v>3.9699999999999999E-2</v>
      </c>
      <c r="F29" s="9">
        <v>6.8699999999999997E-2</v>
      </c>
      <c r="G29" s="9">
        <v>0.16520000000000001</v>
      </c>
      <c r="H29" s="9">
        <v>9.2200000000000004E-2</v>
      </c>
      <c r="I29" s="9">
        <v>5.2600000000000001E-2</v>
      </c>
      <c r="J29" s="9">
        <v>7.3899999999999993E-2</v>
      </c>
      <c r="K29" s="9">
        <v>7.7100000000000002E-2</v>
      </c>
      <c r="L29" s="9">
        <v>5.5899999999999998E-2</v>
      </c>
      <c r="M29" s="9">
        <v>7.2099999999999997E-2</v>
      </c>
      <c r="N29" s="42">
        <v>0.1045</v>
      </c>
      <c r="O29" s="46">
        <f t="shared" si="3"/>
        <v>0.16520000000000001</v>
      </c>
      <c r="P29" s="25">
        <f t="shared" si="0"/>
        <v>3.9699999999999999E-2</v>
      </c>
      <c r="Q29" s="28">
        <f t="shared" si="1"/>
        <v>7.7791666666666662E-2</v>
      </c>
      <c r="R29" s="37">
        <f t="shared" si="2"/>
        <v>12</v>
      </c>
    </row>
    <row r="30" spans="1:21" s="2" customFormat="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1.3899999999999999E-2</v>
      </c>
      <c r="L30" s="9" t="s">
        <v>80</v>
      </c>
      <c r="M30" s="9" t="s">
        <v>80</v>
      </c>
      <c r="N30" s="9" t="s">
        <v>80</v>
      </c>
      <c r="O30" s="46">
        <f t="shared" si="3"/>
        <v>1.3899999999999999E-2</v>
      </c>
      <c r="P30" s="25">
        <f t="shared" si="0"/>
        <v>1.3899999999999999E-2</v>
      </c>
      <c r="Q30" s="28">
        <f t="shared" si="1"/>
        <v>1.3899999999999999E-2</v>
      </c>
      <c r="R30" s="37">
        <f t="shared" si="2"/>
        <v>1</v>
      </c>
    </row>
    <row r="31" spans="1:21" s="2" customFormat="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 t="s">
        <v>81</v>
      </c>
      <c r="K31" s="9" t="s">
        <v>81</v>
      </c>
      <c r="L31" s="9" t="s">
        <v>81</v>
      </c>
      <c r="M31" s="9" t="s">
        <v>81</v>
      </c>
      <c r="N31" s="9" t="s">
        <v>81</v>
      </c>
      <c r="O31" s="46" t="s">
        <v>81</v>
      </c>
      <c r="P31" s="25" t="s">
        <v>81</v>
      </c>
      <c r="Q31" s="28" t="s">
        <v>81</v>
      </c>
      <c r="R31" s="37">
        <f t="shared" si="2"/>
        <v>0</v>
      </c>
    </row>
    <row r="32" spans="1:21" s="2" customFormat="1" ht="10.5" customHeight="1" x14ac:dyDescent="0.25">
      <c r="A32" s="17" t="s">
        <v>15</v>
      </c>
      <c r="B32" s="56" t="s">
        <v>39</v>
      </c>
      <c r="C32" s="9" t="s">
        <v>82</v>
      </c>
      <c r="D32" s="9" t="s">
        <v>82</v>
      </c>
      <c r="E32" s="9" t="s">
        <v>82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 t="s">
        <v>82</v>
      </c>
      <c r="O32" s="46" t="s">
        <v>82</v>
      </c>
      <c r="P32" s="25" t="s">
        <v>82</v>
      </c>
      <c r="Q32" s="28" t="s">
        <v>82</v>
      </c>
      <c r="R32" s="37">
        <f t="shared" si="2"/>
        <v>0</v>
      </c>
    </row>
    <row r="33" spans="1:20" s="2" customFormat="1" ht="10.5" customHeight="1" x14ac:dyDescent="0.25">
      <c r="A33" s="17" t="s">
        <v>14</v>
      </c>
      <c r="B33" s="56" t="s">
        <v>39</v>
      </c>
      <c r="C33" s="9">
        <v>4.1999999999999997E-3</v>
      </c>
      <c r="D33" s="9">
        <v>1.6000000000000001E-3</v>
      </c>
      <c r="E33" s="9">
        <v>1.5E-3</v>
      </c>
      <c r="F33" s="9" t="s">
        <v>80</v>
      </c>
      <c r="G33" s="9" t="s">
        <v>80</v>
      </c>
      <c r="H33" s="9">
        <v>2.8E-3</v>
      </c>
      <c r="I33" s="9">
        <v>4.0000000000000001E-3</v>
      </c>
      <c r="J33" s="9" t="s">
        <v>80</v>
      </c>
      <c r="K33" s="9">
        <v>1.5100000000000001E-2</v>
      </c>
      <c r="L33" s="9">
        <v>3.5000000000000001E-3</v>
      </c>
      <c r="M33" s="9">
        <v>1.1000000000000001E-3</v>
      </c>
      <c r="N33" s="9" t="s">
        <v>80</v>
      </c>
      <c r="O33" s="46">
        <f t="shared" si="3"/>
        <v>1.5100000000000001E-2</v>
      </c>
      <c r="P33" s="25">
        <f t="shared" si="0"/>
        <v>1.1000000000000001E-3</v>
      </c>
      <c r="Q33" s="28">
        <f t="shared" si="1"/>
        <v>4.2249999999999996E-3</v>
      </c>
      <c r="R33" s="37">
        <f t="shared" si="2"/>
        <v>8</v>
      </c>
    </row>
    <row r="34" spans="1:20" s="2" customFormat="1" ht="10.5" customHeight="1" thickBot="1" x14ac:dyDescent="0.3">
      <c r="A34" s="58" t="s">
        <v>43</v>
      </c>
      <c r="B34" s="59" t="s">
        <v>1</v>
      </c>
      <c r="C34" s="32">
        <v>8</v>
      </c>
      <c r="D34" s="32">
        <v>8</v>
      </c>
      <c r="E34" s="32">
        <v>1</v>
      </c>
      <c r="F34" s="32">
        <v>8</v>
      </c>
      <c r="G34" s="32">
        <v>13</v>
      </c>
      <c r="H34" s="32">
        <v>12</v>
      </c>
      <c r="I34" s="32">
        <v>2</v>
      </c>
      <c r="J34" s="32">
        <v>4</v>
      </c>
      <c r="K34" s="32">
        <v>9</v>
      </c>
      <c r="L34" s="32">
        <v>4</v>
      </c>
      <c r="M34" s="32">
        <v>6</v>
      </c>
      <c r="N34" s="33">
        <v>8</v>
      </c>
      <c r="O34" s="44">
        <f t="shared" si="3"/>
        <v>13</v>
      </c>
      <c r="P34" s="62">
        <f t="shared" si="0"/>
        <v>1</v>
      </c>
      <c r="Q34" s="30">
        <f t="shared" si="1"/>
        <v>6.916666666666667</v>
      </c>
      <c r="R34" s="38">
        <f t="shared" si="2"/>
        <v>12</v>
      </c>
    </row>
    <row r="35" spans="1:20" s="5" customFormat="1" ht="7.8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2"/>
    </row>
    <row r="36" spans="1:20" ht="13.8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  <c r="S36" s="4"/>
    </row>
    <row r="37" spans="1:20" s="5" customFormat="1" ht="10.5" customHeight="1" thickTop="1" x14ac:dyDescent="0.25">
      <c r="A37" s="53" t="s">
        <v>20</v>
      </c>
      <c r="B37" s="76" t="s">
        <v>45</v>
      </c>
      <c r="C37" s="18" t="s">
        <v>73</v>
      </c>
      <c r="D37" s="14" t="s">
        <v>63</v>
      </c>
      <c r="E37" s="77" t="s">
        <v>63</v>
      </c>
      <c r="F37" s="18" t="s">
        <v>73</v>
      </c>
      <c r="G37" s="14" t="s">
        <v>63</v>
      </c>
      <c r="H37" s="77" t="s">
        <v>63</v>
      </c>
      <c r="I37" s="18" t="s">
        <v>77</v>
      </c>
      <c r="J37" s="14" t="s">
        <v>63</v>
      </c>
      <c r="K37" s="77" t="s">
        <v>63</v>
      </c>
      <c r="L37" s="18" t="s">
        <v>73</v>
      </c>
      <c r="M37" s="14" t="s">
        <v>63</v>
      </c>
      <c r="N37" s="77" t="s">
        <v>63</v>
      </c>
      <c r="O37" s="18" t="s">
        <v>73</v>
      </c>
      <c r="P37" s="18" t="s">
        <v>77</v>
      </c>
      <c r="Q37" s="18" t="s">
        <v>73</v>
      </c>
      <c r="R37" s="37">
        <f t="shared" ref="R37:R62" si="6">COUNT(C37:N37)</f>
        <v>0</v>
      </c>
      <c r="S37" s="4"/>
      <c r="T37" s="4"/>
    </row>
    <row r="38" spans="1:20" s="5" customFormat="1" ht="10.5" customHeight="1" x14ac:dyDescent="0.25">
      <c r="A38" s="17" t="s">
        <v>21</v>
      </c>
      <c r="B38" s="56" t="s">
        <v>45</v>
      </c>
      <c r="C38" s="19" t="s">
        <v>74</v>
      </c>
      <c r="D38" s="14" t="s">
        <v>63</v>
      </c>
      <c r="E38" s="22" t="s">
        <v>63</v>
      </c>
      <c r="F38" s="19" t="s">
        <v>74</v>
      </c>
      <c r="G38" s="14" t="s">
        <v>63</v>
      </c>
      <c r="H38" s="22" t="s">
        <v>63</v>
      </c>
      <c r="I38" s="19" t="s">
        <v>78</v>
      </c>
      <c r="J38" s="14" t="s">
        <v>63</v>
      </c>
      <c r="K38" s="22" t="s">
        <v>63</v>
      </c>
      <c r="L38" s="19" t="s">
        <v>74</v>
      </c>
      <c r="M38" s="14" t="s">
        <v>63</v>
      </c>
      <c r="N38" s="22" t="s">
        <v>63</v>
      </c>
      <c r="O38" s="19" t="s">
        <v>74</v>
      </c>
      <c r="P38" s="19" t="s">
        <v>78</v>
      </c>
      <c r="Q38" s="19" t="s">
        <v>74</v>
      </c>
      <c r="R38" s="37">
        <f t="shared" si="6"/>
        <v>0</v>
      </c>
      <c r="S38" s="4"/>
      <c r="T38" s="4"/>
    </row>
    <row r="39" spans="1:20" s="5" customFormat="1" ht="10.5" customHeight="1" x14ac:dyDescent="0.25">
      <c r="A39" s="17" t="s">
        <v>22</v>
      </c>
      <c r="B39" s="56" t="s">
        <v>45</v>
      </c>
      <c r="C39" s="19" t="s">
        <v>74</v>
      </c>
      <c r="D39" s="14" t="s">
        <v>63</v>
      </c>
      <c r="E39" s="22" t="s">
        <v>63</v>
      </c>
      <c r="F39" s="19" t="s">
        <v>74</v>
      </c>
      <c r="G39" s="14" t="s">
        <v>63</v>
      </c>
      <c r="H39" s="22" t="s">
        <v>63</v>
      </c>
      <c r="I39" s="19" t="s">
        <v>78</v>
      </c>
      <c r="J39" s="14" t="s">
        <v>63</v>
      </c>
      <c r="K39" s="22" t="s">
        <v>63</v>
      </c>
      <c r="L39" s="19" t="s">
        <v>74</v>
      </c>
      <c r="M39" s="14" t="s">
        <v>63</v>
      </c>
      <c r="N39" s="22" t="s">
        <v>63</v>
      </c>
      <c r="O39" s="19" t="s">
        <v>74</v>
      </c>
      <c r="P39" s="19" t="s">
        <v>78</v>
      </c>
      <c r="Q39" s="19" t="s">
        <v>74</v>
      </c>
      <c r="R39" s="37">
        <f t="shared" si="6"/>
        <v>0</v>
      </c>
      <c r="S39" s="4"/>
      <c r="T39" s="4"/>
    </row>
    <row r="40" spans="1:20" s="5" customFormat="1" ht="10.5" customHeight="1" x14ac:dyDescent="0.25">
      <c r="A40" s="17" t="s">
        <v>23</v>
      </c>
      <c r="B40" s="56" t="s">
        <v>45</v>
      </c>
      <c r="C40" s="19" t="s">
        <v>74</v>
      </c>
      <c r="D40" s="14" t="s">
        <v>63</v>
      </c>
      <c r="E40" s="22" t="s">
        <v>63</v>
      </c>
      <c r="F40" s="19" t="s">
        <v>74</v>
      </c>
      <c r="G40" s="14" t="s">
        <v>63</v>
      </c>
      <c r="H40" s="22" t="s">
        <v>63</v>
      </c>
      <c r="I40" s="19" t="s">
        <v>78</v>
      </c>
      <c r="J40" s="14" t="s">
        <v>63</v>
      </c>
      <c r="K40" s="22" t="s">
        <v>63</v>
      </c>
      <c r="L40" s="19" t="s">
        <v>74</v>
      </c>
      <c r="M40" s="14" t="s">
        <v>63</v>
      </c>
      <c r="N40" s="22" t="s">
        <v>63</v>
      </c>
      <c r="O40" s="19" t="s">
        <v>74</v>
      </c>
      <c r="P40" s="19" t="s">
        <v>78</v>
      </c>
      <c r="Q40" s="19" t="s">
        <v>74</v>
      </c>
      <c r="R40" s="37">
        <f t="shared" si="6"/>
        <v>0</v>
      </c>
      <c r="S40" s="4"/>
      <c r="T40" s="4"/>
    </row>
    <row r="41" spans="1:20" s="5" customFormat="1" ht="10.5" customHeight="1" x14ac:dyDescent="0.25">
      <c r="A41" s="17" t="s">
        <v>24</v>
      </c>
      <c r="B41" s="56" t="s">
        <v>45</v>
      </c>
      <c r="C41" s="19" t="s">
        <v>74</v>
      </c>
      <c r="D41" s="14" t="s">
        <v>63</v>
      </c>
      <c r="E41" s="22" t="s">
        <v>63</v>
      </c>
      <c r="F41" s="19" t="s">
        <v>74</v>
      </c>
      <c r="G41" s="14" t="s">
        <v>63</v>
      </c>
      <c r="H41" s="22" t="s">
        <v>63</v>
      </c>
      <c r="I41" s="19" t="s">
        <v>78</v>
      </c>
      <c r="J41" s="14" t="s">
        <v>63</v>
      </c>
      <c r="K41" s="22" t="s">
        <v>63</v>
      </c>
      <c r="L41" s="19" t="s">
        <v>74</v>
      </c>
      <c r="M41" s="14" t="s">
        <v>63</v>
      </c>
      <c r="N41" s="22" t="s">
        <v>63</v>
      </c>
      <c r="O41" s="19" t="s">
        <v>74</v>
      </c>
      <c r="P41" s="19" t="s">
        <v>78</v>
      </c>
      <c r="Q41" s="19" t="s">
        <v>74</v>
      </c>
      <c r="R41" s="37">
        <f t="shared" si="6"/>
        <v>0</v>
      </c>
      <c r="S41" s="4"/>
      <c r="T41" s="4"/>
    </row>
    <row r="42" spans="1:20" s="5" customFormat="1" ht="10.5" customHeight="1" x14ac:dyDescent="0.25">
      <c r="A42" s="17" t="s">
        <v>25</v>
      </c>
      <c r="B42" s="56" t="s">
        <v>45</v>
      </c>
      <c r="C42" s="19" t="s">
        <v>74</v>
      </c>
      <c r="D42" s="14" t="s">
        <v>63</v>
      </c>
      <c r="E42" s="22" t="s">
        <v>63</v>
      </c>
      <c r="F42" s="19" t="s">
        <v>74</v>
      </c>
      <c r="G42" s="14" t="s">
        <v>63</v>
      </c>
      <c r="H42" s="22" t="s">
        <v>63</v>
      </c>
      <c r="I42" s="19" t="s">
        <v>78</v>
      </c>
      <c r="J42" s="14" t="s">
        <v>63</v>
      </c>
      <c r="K42" s="22" t="s">
        <v>63</v>
      </c>
      <c r="L42" s="19" t="s">
        <v>74</v>
      </c>
      <c r="M42" s="14" t="s">
        <v>63</v>
      </c>
      <c r="N42" s="22" t="s">
        <v>63</v>
      </c>
      <c r="O42" s="19" t="s">
        <v>74</v>
      </c>
      <c r="P42" s="19" t="s">
        <v>78</v>
      </c>
      <c r="Q42" s="19" t="s">
        <v>74</v>
      </c>
      <c r="R42" s="37">
        <f t="shared" si="6"/>
        <v>0</v>
      </c>
      <c r="S42" s="4"/>
      <c r="T42" s="4"/>
    </row>
    <row r="43" spans="1:20" s="5" customFormat="1" ht="10.5" customHeight="1" x14ac:dyDescent="0.25">
      <c r="A43" s="17" t="s">
        <v>26</v>
      </c>
      <c r="B43" s="56" t="s">
        <v>45</v>
      </c>
      <c r="C43" s="19" t="s">
        <v>74</v>
      </c>
      <c r="D43" s="14" t="s">
        <v>63</v>
      </c>
      <c r="E43" s="22" t="s">
        <v>63</v>
      </c>
      <c r="F43" s="19" t="s">
        <v>74</v>
      </c>
      <c r="G43" s="14" t="s">
        <v>63</v>
      </c>
      <c r="H43" s="22" t="s">
        <v>63</v>
      </c>
      <c r="I43" s="19" t="s">
        <v>78</v>
      </c>
      <c r="J43" s="14" t="s">
        <v>63</v>
      </c>
      <c r="K43" s="22" t="s">
        <v>63</v>
      </c>
      <c r="L43" s="19" t="s">
        <v>74</v>
      </c>
      <c r="M43" s="14" t="s">
        <v>63</v>
      </c>
      <c r="N43" s="22" t="s">
        <v>63</v>
      </c>
      <c r="O43" s="19" t="s">
        <v>74</v>
      </c>
      <c r="P43" s="19" t="s">
        <v>78</v>
      </c>
      <c r="Q43" s="19" t="s">
        <v>74</v>
      </c>
      <c r="R43" s="37">
        <f t="shared" si="6"/>
        <v>0</v>
      </c>
      <c r="S43" s="4"/>
      <c r="T43" s="4"/>
    </row>
    <row r="44" spans="1:20" s="5" customFormat="1" ht="10.5" customHeight="1" x14ac:dyDescent="0.25">
      <c r="A44" s="17" t="s">
        <v>27</v>
      </c>
      <c r="B44" s="56" t="s">
        <v>45</v>
      </c>
      <c r="C44" s="19" t="s">
        <v>74</v>
      </c>
      <c r="D44" s="14" t="s">
        <v>63</v>
      </c>
      <c r="E44" s="22" t="s">
        <v>63</v>
      </c>
      <c r="F44" s="19" t="s">
        <v>74</v>
      </c>
      <c r="G44" s="14" t="s">
        <v>63</v>
      </c>
      <c r="H44" s="22" t="s">
        <v>63</v>
      </c>
      <c r="I44" s="19" t="s">
        <v>78</v>
      </c>
      <c r="J44" s="14" t="s">
        <v>63</v>
      </c>
      <c r="K44" s="22" t="s">
        <v>63</v>
      </c>
      <c r="L44" s="19" t="s">
        <v>74</v>
      </c>
      <c r="M44" s="14" t="s">
        <v>63</v>
      </c>
      <c r="N44" s="22" t="s">
        <v>63</v>
      </c>
      <c r="O44" s="19" t="s">
        <v>74</v>
      </c>
      <c r="P44" s="19" t="s">
        <v>78</v>
      </c>
      <c r="Q44" s="19" t="s">
        <v>74</v>
      </c>
      <c r="R44" s="37">
        <f t="shared" si="6"/>
        <v>0</v>
      </c>
      <c r="S44" s="4"/>
      <c r="T44" s="4"/>
    </row>
    <row r="45" spans="1:20" s="5" customFormat="1" ht="10.5" customHeight="1" x14ac:dyDescent="0.25">
      <c r="A45" s="17" t="s">
        <v>50</v>
      </c>
      <c r="B45" s="56" t="s">
        <v>45</v>
      </c>
      <c r="C45" s="18" t="s">
        <v>73</v>
      </c>
      <c r="D45" s="14" t="s">
        <v>63</v>
      </c>
      <c r="E45" s="22" t="s">
        <v>63</v>
      </c>
      <c r="F45" s="18" t="s">
        <v>73</v>
      </c>
      <c r="G45" s="14" t="s">
        <v>63</v>
      </c>
      <c r="H45" s="22" t="s">
        <v>63</v>
      </c>
      <c r="I45" s="18" t="s">
        <v>77</v>
      </c>
      <c r="J45" s="14" t="s">
        <v>63</v>
      </c>
      <c r="K45" s="22" t="s">
        <v>63</v>
      </c>
      <c r="L45" s="18" t="s">
        <v>73</v>
      </c>
      <c r="M45" s="14" t="s">
        <v>63</v>
      </c>
      <c r="N45" s="22" t="s">
        <v>63</v>
      </c>
      <c r="O45" s="18" t="s">
        <v>73</v>
      </c>
      <c r="P45" s="18" t="s">
        <v>77</v>
      </c>
      <c r="Q45" s="18" t="s">
        <v>73</v>
      </c>
      <c r="R45" s="37">
        <f t="shared" si="6"/>
        <v>0</v>
      </c>
      <c r="S45" s="4"/>
      <c r="T45" s="4"/>
    </row>
    <row r="46" spans="1:20" s="5" customFormat="1" ht="10.5" customHeight="1" x14ac:dyDescent="0.25">
      <c r="A46" s="17" t="s">
        <v>51</v>
      </c>
      <c r="B46" s="56" t="s">
        <v>45</v>
      </c>
      <c r="C46" s="18" t="s">
        <v>73</v>
      </c>
      <c r="D46" s="14" t="s">
        <v>63</v>
      </c>
      <c r="E46" s="22" t="s">
        <v>63</v>
      </c>
      <c r="F46" s="18" t="s">
        <v>73</v>
      </c>
      <c r="G46" s="14" t="s">
        <v>63</v>
      </c>
      <c r="H46" s="22" t="s">
        <v>63</v>
      </c>
      <c r="I46" s="18" t="s">
        <v>77</v>
      </c>
      <c r="J46" s="14" t="s">
        <v>63</v>
      </c>
      <c r="K46" s="22" t="s">
        <v>63</v>
      </c>
      <c r="L46" s="18" t="s">
        <v>73</v>
      </c>
      <c r="M46" s="14" t="s">
        <v>63</v>
      </c>
      <c r="N46" s="22" t="s">
        <v>63</v>
      </c>
      <c r="O46" s="18" t="s">
        <v>73</v>
      </c>
      <c r="P46" s="18" t="s">
        <v>77</v>
      </c>
      <c r="Q46" s="18" t="s">
        <v>73</v>
      </c>
      <c r="R46" s="37">
        <f t="shared" si="6"/>
        <v>0</v>
      </c>
      <c r="S46" s="4"/>
      <c r="T46" s="4"/>
    </row>
    <row r="47" spans="1:20" s="5" customFormat="1" ht="10.5" customHeight="1" x14ac:dyDescent="0.25">
      <c r="A47" s="17" t="s">
        <v>52</v>
      </c>
      <c r="B47" s="56" t="s">
        <v>45</v>
      </c>
      <c r="C47" s="18" t="s">
        <v>73</v>
      </c>
      <c r="D47" s="14" t="s">
        <v>63</v>
      </c>
      <c r="E47" s="22" t="s">
        <v>63</v>
      </c>
      <c r="F47" s="18" t="s">
        <v>73</v>
      </c>
      <c r="G47" s="14" t="s">
        <v>63</v>
      </c>
      <c r="H47" s="22" t="s">
        <v>63</v>
      </c>
      <c r="I47" s="18" t="s">
        <v>77</v>
      </c>
      <c r="J47" s="14" t="s">
        <v>63</v>
      </c>
      <c r="K47" s="22" t="s">
        <v>63</v>
      </c>
      <c r="L47" s="18" t="s">
        <v>73</v>
      </c>
      <c r="M47" s="14" t="s">
        <v>63</v>
      </c>
      <c r="N47" s="22" t="s">
        <v>63</v>
      </c>
      <c r="O47" s="18" t="s">
        <v>73</v>
      </c>
      <c r="P47" s="18" t="s">
        <v>77</v>
      </c>
      <c r="Q47" s="18" t="s">
        <v>73</v>
      </c>
      <c r="R47" s="37">
        <f t="shared" si="6"/>
        <v>0</v>
      </c>
      <c r="S47" s="4"/>
      <c r="T47" s="4"/>
    </row>
    <row r="48" spans="1:20" s="5" customFormat="1" ht="10.5" customHeight="1" x14ac:dyDescent="0.25">
      <c r="A48" s="17" t="s">
        <v>53</v>
      </c>
      <c r="B48" s="56" t="s">
        <v>45</v>
      </c>
      <c r="C48" s="18" t="s">
        <v>73</v>
      </c>
      <c r="D48" s="14" t="s">
        <v>63</v>
      </c>
      <c r="E48" s="22" t="s">
        <v>63</v>
      </c>
      <c r="F48" s="18" t="s">
        <v>73</v>
      </c>
      <c r="G48" s="14" t="s">
        <v>63</v>
      </c>
      <c r="H48" s="22" t="s">
        <v>63</v>
      </c>
      <c r="I48" s="18" t="s">
        <v>77</v>
      </c>
      <c r="J48" s="14" t="s">
        <v>63</v>
      </c>
      <c r="K48" s="22" t="s">
        <v>63</v>
      </c>
      <c r="L48" s="18" t="s">
        <v>73</v>
      </c>
      <c r="M48" s="14" t="s">
        <v>63</v>
      </c>
      <c r="N48" s="22" t="s">
        <v>63</v>
      </c>
      <c r="O48" s="18" t="s">
        <v>73</v>
      </c>
      <c r="P48" s="18" t="s">
        <v>77</v>
      </c>
      <c r="Q48" s="18" t="s">
        <v>73</v>
      </c>
      <c r="R48" s="37">
        <f t="shared" si="6"/>
        <v>0</v>
      </c>
      <c r="S48" s="4"/>
      <c r="T48" s="4"/>
    </row>
    <row r="49" spans="1:20" s="5" customFormat="1" ht="10.5" customHeight="1" x14ac:dyDescent="0.25">
      <c r="A49" s="17" t="s">
        <v>38</v>
      </c>
      <c r="B49" s="56" t="s">
        <v>45</v>
      </c>
      <c r="C49" s="19" t="s">
        <v>74</v>
      </c>
      <c r="D49" s="14" t="s">
        <v>63</v>
      </c>
      <c r="E49" s="22" t="s">
        <v>63</v>
      </c>
      <c r="F49" s="19" t="s">
        <v>74</v>
      </c>
      <c r="G49" s="14" t="s">
        <v>63</v>
      </c>
      <c r="H49" s="22" t="s">
        <v>63</v>
      </c>
      <c r="I49" s="19" t="s">
        <v>78</v>
      </c>
      <c r="J49" s="14" t="s">
        <v>63</v>
      </c>
      <c r="K49" s="22" t="s">
        <v>63</v>
      </c>
      <c r="L49" s="19" t="s">
        <v>74</v>
      </c>
      <c r="M49" s="14" t="s">
        <v>63</v>
      </c>
      <c r="N49" s="22" t="s">
        <v>63</v>
      </c>
      <c r="O49" s="19" t="s">
        <v>74</v>
      </c>
      <c r="P49" s="19" t="s">
        <v>78</v>
      </c>
      <c r="Q49" s="19" t="s">
        <v>74</v>
      </c>
      <c r="R49" s="37">
        <f t="shared" si="6"/>
        <v>0</v>
      </c>
      <c r="S49" s="4"/>
      <c r="T49" s="4"/>
    </row>
    <row r="50" spans="1:20" s="5" customFormat="1" ht="10.5" customHeight="1" x14ac:dyDescent="0.25">
      <c r="A50" s="17" t="s">
        <v>54</v>
      </c>
      <c r="B50" s="56" t="s">
        <v>45</v>
      </c>
      <c r="C50" s="18" t="s">
        <v>73</v>
      </c>
      <c r="D50" s="14" t="s">
        <v>63</v>
      </c>
      <c r="E50" s="22" t="s">
        <v>63</v>
      </c>
      <c r="F50" s="18" t="s">
        <v>73</v>
      </c>
      <c r="G50" s="14" t="s">
        <v>63</v>
      </c>
      <c r="H50" s="22" t="s">
        <v>63</v>
      </c>
      <c r="I50" s="18" t="s">
        <v>77</v>
      </c>
      <c r="J50" s="14" t="s">
        <v>63</v>
      </c>
      <c r="K50" s="22" t="s">
        <v>63</v>
      </c>
      <c r="L50" s="18" t="s">
        <v>73</v>
      </c>
      <c r="M50" s="14" t="s">
        <v>63</v>
      </c>
      <c r="N50" s="22" t="s">
        <v>63</v>
      </c>
      <c r="O50" s="18" t="s">
        <v>73</v>
      </c>
      <c r="P50" s="18" t="s">
        <v>77</v>
      </c>
      <c r="Q50" s="18" t="s">
        <v>73</v>
      </c>
      <c r="R50" s="37">
        <f t="shared" si="6"/>
        <v>0</v>
      </c>
      <c r="S50" s="4"/>
      <c r="T50" s="4"/>
    </row>
    <row r="51" spans="1:20" s="5" customFormat="1" ht="10.5" customHeight="1" x14ac:dyDescent="0.25">
      <c r="A51" s="17" t="s">
        <v>55</v>
      </c>
      <c r="B51" s="56" t="s">
        <v>45</v>
      </c>
      <c r="C51" s="18" t="s">
        <v>73</v>
      </c>
      <c r="D51" s="14" t="s">
        <v>63</v>
      </c>
      <c r="E51" s="22" t="s">
        <v>63</v>
      </c>
      <c r="F51" s="18" t="s">
        <v>73</v>
      </c>
      <c r="G51" s="14" t="s">
        <v>63</v>
      </c>
      <c r="H51" s="22" t="s">
        <v>63</v>
      </c>
      <c r="I51" s="18" t="s">
        <v>77</v>
      </c>
      <c r="J51" s="14" t="s">
        <v>63</v>
      </c>
      <c r="K51" s="22" t="s">
        <v>63</v>
      </c>
      <c r="L51" s="18" t="s">
        <v>73</v>
      </c>
      <c r="M51" s="14" t="s">
        <v>63</v>
      </c>
      <c r="N51" s="22" t="s">
        <v>63</v>
      </c>
      <c r="O51" s="18" t="s">
        <v>73</v>
      </c>
      <c r="P51" s="18" t="s">
        <v>77</v>
      </c>
      <c r="Q51" s="18" t="s">
        <v>73</v>
      </c>
      <c r="R51" s="37">
        <f t="shared" si="6"/>
        <v>0</v>
      </c>
      <c r="S51" s="4"/>
      <c r="T51" s="4"/>
    </row>
    <row r="52" spans="1:20" s="5" customFormat="1" ht="10.5" customHeight="1" x14ac:dyDescent="0.25">
      <c r="A52" s="17" t="s">
        <v>56</v>
      </c>
      <c r="B52" s="56" t="s">
        <v>45</v>
      </c>
      <c r="C52" s="18" t="s">
        <v>73</v>
      </c>
      <c r="D52" s="14" t="s">
        <v>63</v>
      </c>
      <c r="E52" s="22" t="s">
        <v>63</v>
      </c>
      <c r="F52" s="18" t="s">
        <v>73</v>
      </c>
      <c r="G52" s="14" t="s">
        <v>63</v>
      </c>
      <c r="H52" s="22" t="s">
        <v>63</v>
      </c>
      <c r="I52" s="18" t="s">
        <v>77</v>
      </c>
      <c r="J52" s="14" t="s">
        <v>63</v>
      </c>
      <c r="K52" s="22" t="s">
        <v>63</v>
      </c>
      <c r="L52" s="18" t="s">
        <v>73</v>
      </c>
      <c r="M52" s="14" t="s">
        <v>63</v>
      </c>
      <c r="N52" s="22" t="s">
        <v>63</v>
      </c>
      <c r="O52" s="18" t="s">
        <v>73</v>
      </c>
      <c r="P52" s="18" t="s">
        <v>77</v>
      </c>
      <c r="Q52" s="18" t="s">
        <v>73</v>
      </c>
      <c r="R52" s="37">
        <f t="shared" si="6"/>
        <v>0</v>
      </c>
      <c r="S52" s="4"/>
      <c r="T52" s="4"/>
    </row>
    <row r="53" spans="1:20" s="5" customFormat="1" ht="10.5" customHeight="1" x14ac:dyDescent="0.25">
      <c r="A53" s="17" t="s">
        <v>28</v>
      </c>
      <c r="B53" s="56" t="s">
        <v>45</v>
      </c>
      <c r="C53" s="18" t="s">
        <v>73</v>
      </c>
      <c r="D53" s="14" t="s">
        <v>63</v>
      </c>
      <c r="E53" s="22" t="s">
        <v>63</v>
      </c>
      <c r="F53" s="18" t="s">
        <v>73</v>
      </c>
      <c r="G53" s="14" t="s">
        <v>63</v>
      </c>
      <c r="H53" s="22" t="s">
        <v>63</v>
      </c>
      <c r="I53" s="18" t="s">
        <v>77</v>
      </c>
      <c r="J53" s="14" t="s">
        <v>63</v>
      </c>
      <c r="K53" s="22" t="s">
        <v>63</v>
      </c>
      <c r="L53" s="18" t="s">
        <v>73</v>
      </c>
      <c r="M53" s="14" t="s">
        <v>63</v>
      </c>
      <c r="N53" s="22" t="s">
        <v>63</v>
      </c>
      <c r="O53" s="18" t="s">
        <v>73</v>
      </c>
      <c r="P53" s="18" t="s">
        <v>77</v>
      </c>
      <c r="Q53" s="18" t="s">
        <v>73</v>
      </c>
      <c r="R53" s="37">
        <f t="shared" si="6"/>
        <v>0</v>
      </c>
      <c r="S53" s="4"/>
      <c r="T53" s="4"/>
    </row>
    <row r="54" spans="1:20" s="5" customFormat="1" ht="10.5" customHeight="1" x14ac:dyDescent="0.25">
      <c r="A54" s="17" t="s">
        <v>29</v>
      </c>
      <c r="B54" s="56" t="s">
        <v>45</v>
      </c>
      <c r="C54" s="18" t="s">
        <v>73</v>
      </c>
      <c r="D54" s="14" t="s">
        <v>63</v>
      </c>
      <c r="E54" s="22" t="s">
        <v>63</v>
      </c>
      <c r="F54" s="18" t="s">
        <v>73</v>
      </c>
      <c r="G54" s="14" t="s">
        <v>63</v>
      </c>
      <c r="H54" s="22" t="s">
        <v>63</v>
      </c>
      <c r="I54" s="18" t="s">
        <v>77</v>
      </c>
      <c r="J54" s="14" t="s">
        <v>63</v>
      </c>
      <c r="K54" s="22" t="s">
        <v>63</v>
      </c>
      <c r="L54" s="18" t="s">
        <v>73</v>
      </c>
      <c r="M54" s="14" t="s">
        <v>63</v>
      </c>
      <c r="N54" s="22" t="s">
        <v>63</v>
      </c>
      <c r="O54" s="18" t="s">
        <v>73</v>
      </c>
      <c r="P54" s="18" t="s">
        <v>77</v>
      </c>
      <c r="Q54" s="18" t="s">
        <v>73</v>
      </c>
      <c r="R54" s="37">
        <f t="shared" si="6"/>
        <v>0</v>
      </c>
      <c r="S54" s="4"/>
      <c r="T54" s="4"/>
    </row>
    <row r="55" spans="1:20" s="5" customFormat="1" ht="10.5" customHeight="1" x14ac:dyDescent="0.25">
      <c r="A55" s="17" t="s">
        <v>30</v>
      </c>
      <c r="B55" s="56" t="s">
        <v>45</v>
      </c>
      <c r="C55" s="18" t="s">
        <v>73</v>
      </c>
      <c r="D55" s="14" t="s">
        <v>63</v>
      </c>
      <c r="E55" s="22" t="s">
        <v>63</v>
      </c>
      <c r="F55" s="18" t="s">
        <v>73</v>
      </c>
      <c r="G55" s="14" t="s">
        <v>63</v>
      </c>
      <c r="H55" s="22" t="s">
        <v>63</v>
      </c>
      <c r="I55" s="18" t="s">
        <v>77</v>
      </c>
      <c r="J55" s="14" t="s">
        <v>63</v>
      </c>
      <c r="K55" s="22" t="s">
        <v>63</v>
      </c>
      <c r="L55" s="18" t="s">
        <v>73</v>
      </c>
      <c r="M55" s="14" t="s">
        <v>63</v>
      </c>
      <c r="N55" s="22" t="s">
        <v>63</v>
      </c>
      <c r="O55" s="18" t="s">
        <v>73</v>
      </c>
      <c r="P55" s="18" t="s">
        <v>77</v>
      </c>
      <c r="Q55" s="18" t="s">
        <v>73</v>
      </c>
      <c r="R55" s="37">
        <f t="shared" si="6"/>
        <v>0</v>
      </c>
      <c r="S55" s="4"/>
      <c r="T55" s="4"/>
    </row>
    <row r="56" spans="1:20" s="5" customFormat="1" ht="10.5" customHeight="1" x14ac:dyDescent="0.25">
      <c r="A56" s="17" t="s">
        <v>31</v>
      </c>
      <c r="B56" s="56" t="s">
        <v>45</v>
      </c>
      <c r="C56" s="18" t="s">
        <v>73</v>
      </c>
      <c r="D56" s="14" t="s">
        <v>63</v>
      </c>
      <c r="E56" s="22" t="s">
        <v>63</v>
      </c>
      <c r="F56" s="18" t="s">
        <v>73</v>
      </c>
      <c r="G56" s="14" t="s">
        <v>63</v>
      </c>
      <c r="H56" s="22" t="s">
        <v>63</v>
      </c>
      <c r="I56" s="18" t="s">
        <v>77</v>
      </c>
      <c r="J56" s="14" t="s">
        <v>63</v>
      </c>
      <c r="K56" s="22" t="s">
        <v>63</v>
      </c>
      <c r="L56" s="18" t="s">
        <v>73</v>
      </c>
      <c r="M56" s="14" t="s">
        <v>63</v>
      </c>
      <c r="N56" s="22" t="s">
        <v>63</v>
      </c>
      <c r="O56" s="18" t="s">
        <v>73</v>
      </c>
      <c r="P56" s="18" t="s">
        <v>77</v>
      </c>
      <c r="Q56" s="18" t="s">
        <v>73</v>
      </c>
      <c r="R56" s="37">
        <f t="shared" si="6"/>
        <v>0</v>
      </c>
      <c r="S56" s="4"/>
      <c r="T56" s="4"/>
    </row>
    <row r="57" spans="1:20" s="5" customFormat="1" ht="10.5" customHeight="1" x14ac:dyDescent="0.25">
      <c r="A57" s="17" t="s">
        <v>32</v>
      </c>
      <c r="B57" s="56" t="s">
        <v>45</v>
      </c>
      <c r="C57" s="18" t="s">
        <v>73</v>
      </c>
      <c r="D57" s="14" t="s">
        <v>63</v>
      </c>
      <c r="E57" s="22" t="s">
        <v>63</v>
      </c>
      <c r="F57" s="18" t="s">
        <v>73</v>
      </c>
      <c r="G57" s="14" t="s">
        <v>63</v>
      </c>
      <c r="H57" s="22" t="s">
        <v>63</v>
      </c>
      <c r="I57" s="18" t="s">
        <v>77</v>
      </c>
      <c r="J57" s="14" t="s">
        <v>63</v>
      </c>
      <c r="K57" s="22" t="s">
        <v>63</v>
      </c>
      <c r="L57" s="18" t="s">
        <v>73</v>
      </c>
      <c r="M57" s="14" t="s">
        <v>63</v>
      </c>
      <c r="N57" s="22" t="s">
        <v>63</v>
      </c>
      <c r="O57" s="18" t="s">
        <v>73</v>
      </c>
      <c r="P57" s="18" t="s">
        <v>77</v>
      </c>
      <c r="Q57" s="18" t="s">
        <v>73</v>
      </c>
      <c r="R57" s="37">
        <f t="shared" si="6"/>
        <v>0</v>
      </c>
      <c r="S57" s="4"/>
      <c r="T57" s="4"/>
    </row>
    <row r="58" spans="1:20" s="5" customFormat="1" ht="10.5" customHeight="1" x14ac:dyDescent="0.25">
      <c r="A58" s="17" t="s">
        <v>33</v>
      </c>
      <c r="B58" s="56" t="s">
        <v>45</v>
      </c>
      <c r="C58" s="18" t="s">
        <v>73</v>
      </c>
      <c r="D58" s="14" t="s">
        <v>63</v>
      </c>
      <c r="E58" s="22" t="s">
        <v>63</v>
      </c>
      <c r="F58" s="18" t="s">
        <v>73</v>
      </c>
      <c r="G58" s="14" t="s">
        <v>63</v>
      </c>
      <c r="H58" s="22" t="s">
        <v>63</v>
      </c>
      <c r="I58" s="18" t="s">
        <v>77</v>
      </c>
      <c r="J58" s="14" t="s">
        <v>63</v>
      </c>
      <c r="K58" s="22" t="s">
        <v>63</v>
      </c>
      <c r="L58" s="18" t="s">
        <v>73</v>
      </c>
      <c r="M58" s="14" t="s">
        <v>63</v>
      </c>
      <c r="N58" s="22" t="s">
        <v>63</v>
      </c>
      <c r="O58" s="18" t="s">
        <v>73</v>
      </c>
      <c r="P58" s="18" t="s">
        <v>77</v>
      </c>
      <c r="Q58" s="18" t="s">
        <v>73</v>
      </c>
      <c r="R58" s="37">
        <f t="shared" si="6"/>
        <v>0</v>
      </c>
      <c r="S58" s="4"/>
      <c r="T58" s="4"/>
    </row>
    <row r="59" spans="1:20" s="5" customFormat="1" ht="10.5" customHeight="1" x14ac:dyDescent="0.25">
      <c r="A59" s="17" t="s">
        <v>34</v>
      </c>
      <c r="B59" s="56" t="s">
        <v>45</v>
      </c>
      <c r="C59" s="18" t="s">
        <v>73</v>
      </c>
      <c r="D59" s="14" t="s">
        <v>63</v>
      </c>
      <c r="E59" s="22" t="s">
        <v>63</v>
      </c>
      <c r="F59" s="18" t="s">
        <v>73</v>
      </c>
      <c r="G59" s="14" t="s">
        <v>63</v>
      </c>
      <c r="H59" s="22" t="s">
        <v>63</v>
      </c>
      <c r="I59" s="18" t="s">
        <v>77</v>
      </c>
      <c r="J59" s="14" t="s">
        <v>63</v>
      </c>
      <c r="K59" s="22" t="s">
        <v>63</v>
      </c>
      <c r="L59" s="18" t="s">
        <v>73</v>
      </c>
      <c r="M59" s="14" t="s">
        <v>63</v>
      </c>
      <c r="N59" s="22" t="s">
        <v>63</v>
      </c>
      <c r="O59" s="18" t="s">
        <v>73</v>
      </c>
      <c r="P59" s="18" t="s">
        <v>77</v>
      </c>
      <c r="Q59" s="18" t="s">
        <v>73</v>
      </c>
      <c r="R59" s="37">
        <f t="shared" si="6"/>
        <v>0</v>
      </c>
      <c r="S59" s="4"/>
      <c r="T59" s="4"/>
    </row>
    <row r="60" spans="1:20" s="5" customFormat="1" ht="10.5" customHeight="1" x14ac:dyDescent="0.25">
      <c r="A60" s="17" t="s">
        <v>35</v>
      </c>
      <c r="B60" s="56" t="s">
        <v>45</v>
      </c>
      <c r="C60" s="18" t="s">
        <v>73</v>
      </c>
      <c r="D60" s="14" t="s">
        <v>63</v>
      </c>
      <c r="E60" s="22" t="s">
        <v>63</v>
      </c>
      <c r="F60" s="18" t="s">
        <v>73</v>
      </c>
      <c r="G60" s="14" t="s">
        <v>63</v>
      </c>
      <c r="H60" s="22" t="s">
        <v>63</v>
      </c>
      <c r="I60" s="18" t="s">
        <v>77</v>
      </c>
      <c r="J60" s="14" t="s">
        <v>63</v>
      </c>
      <c r="K60" s="22" t="s">
        <v>63</v>
      </c>
      <c r="L60" s="18" t="s">
        <v>73</v>
      </c>
      <c r="M60" s="14" t="s">
        <v>63</v>
      </c>
      <c r="N60" s="22" t="s">
        <v>63</v>
      </c>
      <c r="O60" s="18" t="s">
        <v>73</v>
      </c>
      <c r="P60" s="18" t="s">
        <v>77</v>
      </c>
      <c r="Q60" s="18" t="s">
        <v>73</v>
      </c>
      <c r="R60" s="37">
        <f t="shared" si="6"/>
        <v>0</v>
      </c>
      <c r="S60" s="4"/>
      <c r="T60" s="4"/>
    </row>
    <row r="61" spans="1:20" s="5" customFormat="1" ht="10.5" customHeight="1" x14ac:dyDescent="0.25">
      <c r="A61" s="17" t="s">
        <v>36</v>
      </c>
      <c r="B61" s="56" t="s">
        <v>45</v>
      </c>
      <c r="C61" s="19" t="s">
        <v>74</v>
      </c>
      <c r="D61" s="14" t="s">
        <v>63</v>
      </c>
      <c r="E61" s="22" t="s">
        <v>63</v>
      </c>
      <c r="F61" s="19" t="s">
        <v>74</v>
      </c>
      <c r="G61" s="14" t="s">
        <v>63</v>
      </c>
      <c r="H61" s="22" t="s">
        <v>63</v>
      </c>
      <c r="I61" s="19" t="s">
        <v>78</v>
      </c>
      <c r="J61" s="14" t="s">
        <v>63</v>
      </c>
      <c r="K61" s="22" t="s">
        <v>63</v>
      </c>
      <c r="L61" s="19" t="s">
        <v>74</v>
      </c>
      <c r="M61" s="14" t="s">
        <v>63</v>
      </c>
      <c r="N61" s="22" t="s">
        <v>63</v>
      </c>
      <c r="O61" s="19" t="s">
        <v>74</v>
      </c>
      <c r="P61" s="19" t="s">
        <v>78</v>
      </c>
      <c r="Q61" s="19" t="s">
        <v>74</v>
      </c>
      <c r="R61" s="37">
        <f t="shared" si="6"/>
        <v>0</v>
      </c>
      <c r="S61" s="4"/>
      <c r="T61" s="4"/>
    </row>
    <row r="62" spans="1:20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84</v>
      </c>
      <c r="G62" s="14" t="s">
        <v>63</v>
      </c>
      <c r="H62" s="22" t="s">
        <v>63</v>
      </c>
      <c r="I62" s="20" t="s">
        <v>86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84</v>
      </c>
      <c r="P62" s="20" t="s">
        <v>71</v>
      </c>
      <c r="Q62" s="20" t="s">
        <v>86</v>
      </c>
      <c r="R62" s="37">
        <f t="shared" si="6"/>
        <v>0</v>
      </c>
      <c r="S62" s="4"/>
      <c r="T62" s="4"/>
    </row>
    <row r="63" spans="1:20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91</v>
      </c>
      <c r="G63" s="81" t="s">
        <v>63</v>
      </c>
      <c r="H63" s="82" t="s">
        <v>63</v>
      </c>
      <c r="I63" s="80" t="s">
        <v>88</v>
      </c>
      <c r="J63" s="81" t="s">
        <v>63</v>
      </c>
      <c r="K63" s="82" t="s">
        <v>63</v>
      </c>
      <c r="L63" s="80" t="s">
        <v>87</v>
      </c>
      <c r="M63" s="81" t="s">
        <v>63</v>
      </c>
      <c r="N63" s="82" t="s">
        <v>63</v>
      </c>
      <c r="O63" s="80" t="s">
        <v>91</v>
      </c>
      <c r="P63" s="80" t="s">
        <v>75</v>
      </c>
      <c r="Q63" s="80" t="s">
        <v>87</v>
      </c>
      <c r="R63" s="83">
        <f>COUNT(C63:N63)</f>
        <v>0</v>
      </c>
      <c r="S63" s="4"/>
      <c r="T63" s="4"/>
    </row>
    <row r="64" spans="1:20" s="5" customFormat="1" ht="7.8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4"/>
      <c r="T64" s="4"/>
    </row>
    <row r="65" spans="2:18" s="5" customFormat="1" ht="7.8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2:18" ht="7.8" x14ac:dyDescent="0.25"/>
    <row r="67" spans="2:18" ht="7.8" x14ac:dyDescent="0.25"/>
    <row r="68" spans="2:18" ht="7.8" x14ac:dyDescent="0.25"/>
    <row r="69" spans="2:18" ht="7.8" x14ac:dyDescent="0.25"/>
    <row r="70" spans="2:18" ht="7.8" x14ac:dyDescent="0.25"/>
    <row r="71" spans="2:18" ht="7.8" x14ac:dyDescent="0.25"/>
    <row r="72" spans="2:18" ht="7.8" x14ac:dyDescent="0.25"/>
    <row r="73" spans="2:18" ht="7.8" x14ac:dyDescent="0.25"/>
    <row r="74" spans="2:18" ht="7.8" x14ac:dyDescent="0.25"/>
    <row r="75" spans="2:18" ht="7.8" x14ac:dyDescent="0.25"/>
    <row r="76" spans="2:18" ht="7.8" x14ac:dyDescent="0.25"/>
    <row r="77" spans="2:18" ht="7.8" x14ac:dyDescent="0.25"/>
    <row r="78" spans="2:18" ht="7.8" x14ac:dyDescent="0.25"/>
    <row r="79" spans="2:18" ht="7.8" x14ac:dyDescent="0.25"/>
    <row r="80" spans="2:18" ht="7.8" x14ac:dyDescent="0.25"/>
    <row r="81" ht="7.8" x14ac:dyDescent="0.25"/>
    <row r="82" ht="7.8" x14ac:dyDescent="0.25"/>
    <row r="83" ht="7.8" x14ac:dyDescent="0.25"/>
    <row r="84" ht="7.8" x14ac:dyDescent="0.25"/>
    <row r="85" ht="7.8" x14ac:dyDescent="0.25"/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8:R8"/>
    <mergeCell ref="A9:R9"/>
    <mergeCell ref="A10:R10"/>
    <mergeCell ref="A11:R11"/>
    <mergeCell ref="A1:R1"/>
    <mergeCell ref="A2:R2"/>
    <mergeCell ref="A3:R3"/>
    <mergeCell ref="A4:R4"/>
    <mergeCell ref="B5:F5"/>
    <mergeCell ref="G5:R5"/>
    <mergeCell ref="B6:F6"/>
    <mergeCell ref="G6:R6"/>
    <mergeCell ref="A7:R7"/>
  </mergeCells>
  <phoneticPr fontId="0" type="noConversion"/>
  <conditionalFormatting sqref="A28:D28 O28:R28 A29:R29 A34:R34 A33:E33 A14:R17 A30:F32 H33:I33 A19:F19 K30 K33:M33 A37:R63 A20:R27 O30:R33 H18:R19 A18:E18">
    <cfRule type="expression" dxfId="187" priority="23">
      <formula>MOD(ROW(),2)=0</formula>
    </cfRule>
  </conditionalFormatting>
  <conditionalFormatting sqref="E28">
    <cfRule type="expression" dxfId="186" priority="22">
      <formula>MOD(ROW(),2)=0</formula>
    </cfRule>
  </conditionalFormatting>
  <conditionalFormatting sqref="F28">
    <cfRule type="expression" dxfId="185" priority="21">
      <formula>MOD(ROW(),2)=0</formula>
    </cfRule>
  </conditionalFormatting>
  <conditionalFormatting sqref="F33">
    <cfRule type="expression" dxfId="184" priority="20">
      <formula>MOD(ROW(),2)=0</formula>
    </cfRule>
  </conditionalFormatting>
  <conditionalFormatting sqref="G28">
    <cfRule type="expression" dxfId="183" priority="19">
      <formula>MOD(ROW(),2)=0</formula>
    </cfRule>
  </conditionalFormatting>
  <conditionalFormatting sqref="G30:G32">
    <cfRule type="expression" dxfId="182" priority="18">
      <formula>MOD(ROW(),2)=0</formula>
    </cfRule>
  </conditionalFormatting>
  <conditionalFormatting sqref="G33">
    <cfRule type="expression" dxfId="181" priority="17">
      <formula>MOD(ROW(),2)=0</formula>
    </cfRule>
  </conditionalFormatting>
  <conditionalFormatting sqref="H30:H32">
    <cfRule type="expression" dxfId="180" priority="16">
      <formula>MOD(ROW(),2)=0</formula>
    </cfRule>
  </conditionalFormatting>
  <conditionalFormatting sqref="H28">
    <cfRule type="expression" dxfId="179" priority="15">
      <formula>MOD(ROW(),2)=0</formula>
    </cfRule>
  </conditionalFormatting>
  <conditionalFormatting sqref="I28">
    <cfRule type="expression" dxfId="178" priority="14">
      <formula>MOD(ROW(),2)=0</formula>
    </cfRule>
  </conditionalFormatting>
  <conditionalFormatting sqref="I30:I32">
    <cfRule type="expression" dxfId="177" priority="13">
      <formula>MOD(ROW(),2)=0</formula>
    </cfRule>
  </conditionalFormatting>
  <conditionalFormatting sqref="J28">
    <cfRule type="expression" dxfId="176" priority="12">
      <formula>MOD(ROW(),2)=0</formula>
    </cfRule>
  </conditionalFormatting>
  <conditionalFormatting sqref="J30:J32">
    <cfRule type="expression" dxfId="175" priority="11">
      <formula>MOD(ROW(),2)=0</formula>
    </cfRule>
  </conditionalFormatting>
  <conditionalFormatting sqref="J33">
    <cfRule type="expression" dxfId="174" priority="10">
      <formula>MOD(ROW(),2)=0</formula>
    </cfRule>
  </conditionalFormatting>
  <conditionalFormatting sqref="K31:K32">
    <cfRule type="expression" dxfId="173" priority="9">
      <formula>MOD(ROW(),2)=0</formula>
    </cfRule>
  </conditionalFormatting>
  <conditionalFormatting sqref="K28">
    <cfRule type="expression" dxfId="172" priority="8">
      <formula>MOD(ROW(),2)=0</formula>
    </cfRule>
  </conditionalFormatting>
  <conditionalFormatting sqref="L30:L32">
    <cfRule type="expression" dxfId="171" priority="7">
      <formula>MOD(ROW(),2)=0</formula>
    </cfRule>
  </conditionalFormatting>
  <conditionalFormatting sqref="L28">
    <cfRule type="expression" dxfId="170" priority="6">
      <formula>MOD(ROW(),2)=0</formula>
    </cfRule>
  </conditionalFormatting>
  <conditionalFormatting sqref="M30:M32">
    <cfRule type="expression" dxfId="169" priority="5">
      <formula>MOD(ROW(),2)=0</formula>
    </cfRule>
  </conditionalFormatting>
  <conditionalFormatting sqref="M28">
    <cfRule type="expression" dxfId="168" priority="4">
      <formula>MOD(ROW(),2)=0</formula>
    </cfRule>
  </conditionalFormatting>
  <conditionalFormatting sqref="N30:N32">
    <cfRule type="expression" dxfId="167" priority="3">
      <formula>MOD(ROW(),2)=0</formula>
    </cfRule>
  </conditionalFormatting>
  <conditionalFormatting sqref="N33">
    <cfRule type="expression" dxfId="166" priority="2">
      <formula>MOD(ROW(),2)=0</formula>
    </cfRule>
  </conditionalFormatting>
  <conditionalFormatting sqref="N28">
    <cfRule type="expression" dxfId="165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zoomScale="140" zoomScaleNormal="140" workbookViewId="0">
      <pane ySplit="13" topLeftCell="A14" activePane="bottomLeft" state="frozen"/>
      <selection pane="bottomLeft" activeCell="T13" sqref="T13"/>
    </sheetView>
  </sheetViews>
  <sheetFormatPr defaultColWidth="9.109375" defaultRowHeight="12.75" customHeight="1" x14ac:dyDescent="0.25"/>
  <cols>
    <col min="1" max="1" width="12.6640625" style="5" customWidth="1"/>
    <col min="2" max="2" width="3.5546875" style="3" customWidth="1"/>
    <col min="3" max="17" width="5.33203125" style="1" customWidth="1"/>
    <col min="18" max="19" width="4.44140625" style="1" customWidth="1"/>
    <col min="20" max="16384" width="9.109375" style="2"/>
  </cols>
  <sheetData>
    <row r="1" spans="1:21" ht="18" x14ac:dyDescent="0.35">
      <c r="A1" s="116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1" s="5" customFormat="1" ht="18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1" s="5" customFormat="1" ht="7.8" x14ac:dyDescent="0.25">
      <c r="A3" s="120" t="s">
        <v>104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s="5" customFormat="1" ht="7.8" x14ac:dyDescent="0.25">
      <c r="A4" s="120" t="s">
        <v>106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1" s="5" customFormat="1" ht="7.8" x14ac:dyDescent="0.25">
      <c r="A5" s="94" t="s">
        <v>111</v>
      </c>
      <c r="B5" s="130" t="s">
        <v>103</v>
      </c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</row>
    <row r="6" spans="1:21" s="5" customFormat="1" ht="7.8" x14ac:dyDescent="0.25">
      <c r="A6" s="103" t="s">
        <v>111</v>
      </c>
      <c r="B6" s="132" t="s">
        <v>97</v>
      </c>
      <c r="C6" s="132"/>
      <c r="D6" s="132"/>
      <c r="E6" s="132"/>
      <c r="F6" s="132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1" s="5" customFormat="1" ht="7.8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1" s="94" customFormat="1" ht="12" x14ac:dyDescent="0.25">
      <c r="A8" s="122" t="s">
        <v>107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1" s="94" customFormat="1" ht="7.8" x14ac:dyDescent="0.25">
      <c r="A9" s="123" t="s">
        <v>108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1" s="94" customFormat="1" ht="7.8" x14ac:dyDescent="0.25">
      <c r="A10" s="124" t="s">
        <v>119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21" s="94" customFormat="1" ht="8.4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spans="1:21" s="5" customFormat="1" ht="13.8" thickBot="1" x14ac:dyDescent="0.3">
      <c r="A12" s="12"/>
      <c r="B12" s="13"/>
      <c r="C12" s="126" t="s">
        <v>18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1"/>
      <c r="P12" s="10"/>
      <c r="Q12" s="10"/>
      <c r="R12" s="10"/>
    </row>
    <row r="13" spans="1:21" s="5" customFormat="1" ht="8.4" thickBot="1" x14ac:dyDescent="0.3">
      <c r="A13" s="97" t="s">
        <v>17</v>
      </c>
      <c r="B13" s="98" t="s">
        <v>19</v>
      </c>
      <c r="C13" s="99">
        <v>41651</v>
      </c>
      <c r="D13" s="99">
        <v>41679</v>
      </c>
      <c r="E13" s="99">
        <v>41707</v>
      </c>
      <c r="F13" s="99">
        <v>41742</v>
      </c>
      <c r="G13" s="99">
        <v>41770</v>
      </c>
      <c r="H13" s="99">
        <v>41805</v>
      </c>
      <c r="I13" s="99">
        <v>41833</v>
      </c>
      <c r="J13" s="99">
        <v>41861</v>
      </c>
      <c r="K13" s="99">
        <v>41896</v>
      </c>
      <c r="L13" s="99">
        <v>41924</v>
      </c>
      <c r="M13" s="99">
        <v>41944</v>
      </c>
      <c r="N13" s="100">
        <v>41987</v>
      </c>
      <c r="O13" s="101" t="s">
        <v>40</v>
      </c>
      <c r="P13" s="102" t="s">
        <v>41</v>
      </c>
      <c r="Q13" s="102" t="s">
        <v>44</v>
      </c>
      <c r="R13" s="98" t="s">
        <v>42</v>
      </c>
      <c r="S13" s="6"/>
      <c r="T13" s="6"/>
    </row>
    <row r="14" spans="1:21" ht="10.5" customHeight="1" thickTop="1" x14ac:dyDescent="0.25">
      <c r="A14" s="53" t="s">
        <v>58</v>
      </c>
      <c r="B14" s="54" t="s">
        <v>1</v>
      </c>
      <c r="C14" s="16">
        <v>9.35</v>
      </c>
      <c r="D14" s="16">
        <v>10.36</v>
      </c>
      <c r="E14" s="16">
        <v>10.3</v>
      </c>
      <c r="F14" s="16">
        <v>7.67</v>
      </c>
      <c r="G14" s="16">
        <v>7.13</v>
      </c>
      <c r="H14" s="16">
        <v>7.67</v>
      </c>
      <c r="I14" s="16">
        <v>7.56</v>
      </c>
      <c r="J14" s="16">
        <v>7.15</v>
      </c>
      <c r="K14" s="16">
        <v>7.81</v>
      </c>
      <c r="L14" s="16">
        <v>7.78</v>
      </c>
      <c r="M14" s="16">
        <v>8.65</v>
      </c>
      <c r="N14" s="23">
        <v>9.3000000000000007</v>
      </c>
      <c r="O14" s="45">
        <f>MAX(C14:N14)</f>
        <v>10.36</v>
      </c>
      <c r="P14" s="50">
        <f t="shared" ref="P14:P34" si="0">MIN(C14:N14)</f>
        <v>7.13</v>
      </c>
      <c r="Q14" s="26">
        <f t="shared" ref="Q14:Q34" si="1">AVERAGE(C14:N14)</f>
        <v>8.3941666666666688</v>
      </c>
      <c r="R14" s="43">
        <f t="shared" ref="R14:R34" si="2">COUNT(C14:N14)</f>
        <v>12</v>
      </c>
      <c r="S14" s="2"/>
      <c r="T14" s="7"/>
      <c r="U14" s="8"/>
    </row>
    <row r="15" spans="1:21" ht="10.5" customHeight="1" x14ac:dyDescent="0.25">
      <c r="A15" s="17" t="s">
        <v>0</v>
      </c>
      <c r="B15" s="55" t="s">
        <v>3</v>
      </c>
      <c r="C15" s="66">
        <v>6.82</v>
      </c>
      <c r="D15" s="66">
        <v>6.31</v>
      </c>
      <c r="E15" s="66">
        <v>6.68</v>
      </c>
      <c r="F15" s="66">
        <v>6.22</v>
      </c>
      <c r="G15" s="66">
        <v>6.26</v>
      </c>
      <c r="H15" s="66">
        <v>6.98</v>
      </c>
      <c r="I15" s="66">
        <v>6.89</v>
      </c>
      <c r="J15" s="66">
        <v>6.27</v>
      </c>
      <c r="K15" s="66">
        <v>6.86</v>
      </c>
      <c r="L15" s="66">
        <v>6.48</v>
      </c>
      <c r="M15" s="66">
        <v>6.6</v>
      </c>
      <c r="N15" s="67">
        <v>6.9</v>
      </c>
      <c r="O15" s="40">
        <f t="shared" ref="O15:O34" si="3">MAX(C15:N15)</f>
        <v>6.98</v>
      </c>
      <c r="P15" s="68">
        <f t="shared" si="0"/>
        <v>6.22</v>
      </c>
      <c r="Q15" s="63">
        <f t="shared" si="1"/>
        <v>6.605833333333333</v>
      </c>
      <c r="R15" s="37">
        <f t="shared" si="2"/>
        <v>12</v>
      </c>
      <c r="S15" s="2"/>
      <c r="T15" s="7"/>
      <c r="U15" s="8"/>
    </row>
    <row r="16" spans="1:21" ht="10.5" customHeight="1" x14ac:dyDescent="0.25">
      <c r="A16" s="17" t="s">
        <v>4</v>
      </c>
      <c r="B16" s="55" t="s">
        <v>2</v>
      </c>
      <c r="C16" s="15">
        <v>10.199999999999999</v>
      </c>
      <c r="D16" s="15">
        <v>8.9</v>
      </c>
      <c r="E16" s="15">
        <v>12.4</v>
      </c>
      <c r="F16" s="15">
        <v>18.7</v>
      </c>
      <c r="G16" s="15">
        <v>22.6</v>
      </c>
      <c r="H16" s="15">
        <v>22.9</v>
      </c>
      <c r="I16" s="15">
        <v>23.6</v>
      </c>
      <c r="J16" s="15">
        <v>27.1</v>
      </c>
      <c r="K16" s="15">
        <v>24.5</v>
      </c>
      <c r="L16" s="15">
        <v>20.3</v>
      </c>
      <c r="M16" s="15">
        <v>16.5</v>
      </c>
      <c r="N16" s="24">
        <v>12.3</v>
      </c>
      <c r="O16" s="41">
        <f t="shared" si="3"/>
        <v>27.1</v>
      </c>
      <c r="P16" s="49">
        <f t="shared" si="0"/>
        <v>8.9</v>
      </c>
      <c r="Q16" s="27">
        <f t="shared" si="1"/>
        <v>18.333333333333336</v>
      </c>
      <c r="R16" s="37">
        <f t="shared" si="2"/>
        <v>12</v>
      </c>
      <c r="S16" s="2"/>
      <c r="T16" s="7"/>
      <c r="U16" s="8"/>
    </row>
    <row r="17" spans="1:21" s="5" customFormat="1" ht="10.5" customHeight="1" x14ac:dyDescent="0.25">
      <c r="A17" s="17" t="s">
        <v>46</v>
      </c>
      <c r="B17" s="56" t="s">
        <v>39</v>
      </c>
      <c r="C17" s="69">
        <v>13</v>
      </c>
      <c r="D17" s="70">
        <v>16</v>
      </c>
      <c r="E17" s="70">
        <v>17</v>
      </c>
      <c r="F17" s="70">
        <v>13</v>
      </c>
      <c r="G17" s="70">
        <v>18</v>
      </c>
      <c r="H17" s="70">
        <v>16</v>
      </c>
      <c r="I17" s="70" t="s">
        <v>76</v>
      </c>
      <c r="J17" s="70">
        <v>15</v>
      </c>
      <c r="K17" s="70">
        <v>19</v>
      </c>
      <c r="L17" s="70">
        <v>19</v>
      </c>
      <c r="M17" s="70">
        <v>19</v>
      </c>
      <c r="N17" s="69">
        <v>22</v>
      </c>
      <c r="O17" s="71">
        <f t="shared" si="3"/>
        <v>22</v>
      </c>
      <c r="P17" s="62">
        <f t="shared" si="0"/>
        <v>13</v>
      </c>
      <c r="Q17" s="72">
        <f t="shared" si="1"/>
        <v>17</v>
      </c>
      <c r="R17" s="31">
        <f t="shared" si="2"/>
        <v>11</v>
      </c>
      <c r="S17" s="3"/>
    </row>
    <row r="18" spans="1:21" s="5" customFormat="1" ht="10.5" customHeight="1" x14ac:dyDescent="0.25">
      <c r="A18" s="17" t="s">
        <v>48</v>
      </c>
      <c r="B18" s="56" t="s">
        <v>39</v>
      </c>
      <c r="C18" s="14">
        <v>0.12</v>
      </c>
      <c r="D18" s="64">
        <v>0.26</v>
      </c>
      <c r="E18" s="64">
        <v>0.14000000000000001</v>
      </c>
      <c r="F18" s="91">
        <v>0.18</v>
      </c>
      <c r="G18" s="92">
        <v>0.37</v>
      </c>
      <c r="H18" s="64">
        <v>0.35</v>
      </c>
      <c r="I18" s="64">
        <v>0.28000000000000003</v>
      </c>
      <c r="J18" s="64">
        <v>0.26</v>
      </c>
      <c r="K18" s="64">
        <v>0.22</v>
      </c>
      <c r="L18" s="64">
        <v>0.12</v>
      </c>
      <c r="M18" s="64">
        <v>0.19</v>
      </c>
      <c r="N18" s="34">
        <v>0.21</v>
      </c>
      <c r="O18" s="39">
        <f>MAX(C18:N18)</f>
        <v>0.37</v>
      </c>
      <c r="P18" s="35">
        <f t="shared" si="0"/>
        <v>0.12</v>
      </c>
      <c r="Q18" s="36">
        <f>AVERAGE(C18:N18)</f>
        <v>0.22500000000000001</v>
      </c>
      <c r="R18" s="31">
        <f>COUNT(C18:N18)</f>
        <v>12</v>
      </c>
      <c r="S18" s="3"/>
    </row>
    <row r="19" spans="1:21" s="5" customFormat="1" ht="10.5" customHeight="1" x14ac:dyDescent="0.25">
      <c r="A19" s="17" t="s">
        <v>47</v>
      </c>
      <c r="B19" s="56" t="s">
        <v>39</v>
      </c>
      <c r="C19" s="14" t="s">
        <v>66</v>
      </c>
      <c r="D19" s="14">
        <v>2.3E-2</v>
      </c>
      <c r="E19" s="14" t="s">
        <v>66</v>
      </c>
      <c r="F19" s="14" t="s">
        <v>66</v>
      </c>
      <c r="G19" s="93" t="s">
        <v>66</v>
      </c>
      <c r="H19" s="14" t="s">
        <v>66</v>
      </c>
      <c r="I19" s="14" t="s">
        <v>66</v>
      </c>
      <c r="J19" s="14" t="s">
        <v>66</v>
      </c>
      <c r="K19" s="14" t="s">
        <v>66</v>
      </c>
      <c r="L19" s="14" t="s">
        <v>66</v>
      </c>
      <c r="M19" s="14" t="s">
        <v>66</v>
      </c>
      <c r="N19" s="14" t="s">
        <v>66</v>
      </c>
      <c r="O19" s="39">
        <f>MAX(C19:N19)</f>
        <v>2.3E-2</v>
      </c>
      <c r="P19" s="35">
        <f t="shared" si="0"/>
        <v>2.3E-2</v>
      </c>
      <c r="Q19" s="36">
        <f>AVERAGE(C19:N19)</f>
        <v>2.3E-2</v>
      </c>
      <c r="R19" s="31">
        <f>COUNT(C19:N19)</f>
        <v>1</v>
      </c>
      <c r="S19" s="3"/>
    </row>
    <row r="20" spans="1:21" s="5" customFormat="1" ht="10.5" customHeight="1" x14ac:dyDescent="0.25">
      <c r="A20" s="57" t="s">
        <v>49</v>
      </c>
      <c r="B20" s="55" t="s">
        <v>39</v>
      </c>
      <c r="C20" s="14">
        <v>5.0999999999999997E-2</v>
      </c>
      <c r="D20" s="64">
        <v>7.1999999999999995E-2</v>
      </c>
      <c r="E20" s="64">
        <v>9.8000000000000004E-2</v>
      </c>
      <c r="F20" s="64">
        <v>6.3E-2</v>
      </c>
      <c r="G20" s="64">
        <v>9.6000000000000002E-2</v>
      </c>
      <c r="H20" s="64">
        <v>8.2000000000000003E-2</v>
      </c>
      <c r="I20" s="64">
        <v>7.9000000000000001E-2</v>
      </c>
      <c r="J20" s="64">
        <v>8.7999999999999995E-2</v>
      </c>
      <c r="K20" s="64">
        <v>0.08</v>
      </c>
      <c r="L20" s="64">
        <v>0.12</v>
      </c>
      <c r="M20" s="64">
        <v>8.8999999999999996E-2</v>
      </c>
      <c r="N20" s="34">
        <v>9.2999999999999999E-2</v>
      </c>
      <c r="O20" s="39">
        <f t="shared" si="3"/>
        <v>0.12</v>
      </c>
      <c r="P20" s="35">
        <f t="shared" si="0"/>
        <v>5.0999999999999997E-2</v>
      </c>
      <c r="Q20" s="36">
        <f t="shared" si="1"/>
        <v>8.4249999999999992E-2</v>
      </c>
      <c r="R20" s="37">
        <f t="shared" si="2"/>
        <v>12</v>
      </c>
      <c r="S20" s="3"/>
    </row>
    <row r="21" spans="1:21" s="5" customFormat="1" ht="10.5" customHeight="1" x14ac:dyDescent="0.25">
      <c r="A21" s="17" t="s">
        <v>64</v>
      </c>
      <c r="B21" s="56" t="s">
        <v>39</v>
      </c>
      <c r="C21" s="73">
        <v>5.4</v>
      </c>
      <c r="D21" s="15">
        <v>4.7</v>
      </c>
      <c r="E21" s="15">
        <v>6.7</v>
      </c>
      <c r="F21" s="15">
        <v>5.4</v>
      </c>
      <c r="G21" s="15">
        <v>4.2</v>
      </c>
      <c r="H21" s="15">
        <v>3.9</v>
      </c>
      <c r="I21" s="15">
        <v>3.6</v>
      </c>
      <c r="J21" s="15">
        <v>5.0999999999999996</v>
      </c>
      <c r="K21" s="15">
        <v>3.6</v>
      </c>
      <c r="L21" s="15">
        <v>3.1</v>
      </c>
      <c r="M21" s="15">
        <v>3.9</v>
      </c>
      <c r="N21" s="74">
        <v>3.6</v>
      </c>
      <c r="O21" s="41">
        <f t="shared" si="3"/>
        <v>6.7</v>
      </c>
      <c r="P21" s="75">
        <f t="shared" si="0"/>
        <v>3.1</v>
      </c>
      <c r="Q21" s="27">
        <f t="shared" si="1"/>
        <v>4.4333333333333336</v>
      </c>
      <c r="R21" s="31">
        <f t="shared" si="2"/>
        <v>12</v>
      </c>
      <c r="S21" s="3"/>
    </row>
    <row r="22" spans="1:21" ht="10.5" customHeight="1" x14ac:dyDescent="0.25">
      <c r="A22" s="17" t="s">
        <v>6</v>
      </c>
      <c r="B22" s="56" t="s">
        <v>39</v>
      </c>
      <c r="C22" s="9">
        <v>0.42120000000000002</v>
      </c>
      <c r="D22" s="9">
        <v>0.2797</v>
      </c>
      <c r="E22" s="9">
        <v>0.50009999999999999</v>
      </c>
      <c r="F22" s="9">
        <v>0.3508</v>
      </c>
      <c r="G22" s="9">
        <v>0.40329999999999999</v>
      </c>
      <c r="H22" s="9">
        <v>0.2145</v>
      </c>
      <c r="I22" s="9">
        <v>0.1588</v>
      </c>
      <c r="J22" s="9">
        <v>0.1323</v>
      </c>
      <c r="K22" s="9">
        <v>0.22209999999999999</v>
      </c>
      <c r="L22" s="9">
        <v>0.1022</v>
      </c>
      <c r="M22" s="9">
        <v>7.5700000000000003E-2</v>
      </c>
      <c r="N22" s="42">
        <v>0.128</v>
      </c>
      <c r="O22" s="46">
        <f t="shared" si="3"/>
        <v>0.50009999999999999</v>
      </c>
      <c r="P22" s="25">
        <f t="shared" si="0"/>
        <v>7.5700000000000003E-2</v>
      </c>
      <c r="Q22" s="28">
        <f t="shared" si="1"/>
        <v>0.2490583333333333</v>
      </c>
      <c r="R22" s="37">
        <f t="shared" si="2"/>
        <v>12</v>
      </c>
      <c r="S22" s="2"/>
      <c r="T22" s="7"/>
      <c r="U22" s="8"/>
    </row>
    <row r="23" spans="1:21" ht="10.5" customHeight="1" x14ac:dyDescent="0.25">
      <c r="A23" s="17" t="s">
        <v>16</v>
      </c>
      <c r="B23" s="56" t="s">
        <v>39</v>
      </c>
      <c r="C23" s="9" t="s">
        <v>79</v>
      </c>
      <c r="D23" s="9" t="s">
        <v>79</v>
      </c>
      <c r="E23" s="9" t="s">
        <v>79</v>
      </c>
      <c r="F23" s="9" t="s">
        <v>79</v>
      </c>
      <c r="G23" s="9" t="s">
        <v>79</v>
      </c>
      <c r="H23" s="9" t="s">
        <v>79</v>
      </c>
      <c r="I23" s="9" t="s">
        <v>79</v>
      </c>
      <c r="J23" s="9" t="s">
        <v>79</v>
      </c>
      <c r="K23" s="9" t="s">
        <v>79</v>
      </c>
      <c r="L23" s="9" t="s">
        <v>79</v>
      </c>
      <c r="M23" s="9" t="s">
        <v>79</v>
      </c>
      <c r="N23" s="9" t="s">
        <v>79</v>
      </c>
      <c r="O23" s="46" t="s">
        <v>79</v>
      </c>
      <c r="P23" s="25" t="s">
        <v>79</v>
      </c>
      <c r="Q23" s="28" t="s">
        <v>79</v>
      </c>
      <c r="R23" s="37">
        <f t="shared" si="2"/>
        <v>0</v>
      </c>
      <c r="S23" s="2"/>
      <c r="T23" s="7"/>
      <c r="U23" s="8"/>
    </row>
    <row r="24" spans="1:21" ht="10.5" customHeight="1" x14ac:dyDescent="0.25">
      <c r="A24" s="17" t="s">
        <v>7</v>
      </c>
      <c r="B24" s="56" t="s">
        <v>39</v>
      </c>
      <c r="C24" s="9" t="s">
        <v>79</v>
      </c>
      <c r="D24" s="9" t="s">
        <v>79</v>
      </c>
      <c r="E24" s="9" t="s">
        <v>79</v>
      </c>
      <c r="F24" s="9">
        <v>8.0000000000000004E-4</v>
      </c>
      <c r="G24" s="9" t="s">
        <v>79</v>
      </c>
      <c r="H24" s="9" t="s">
        <v>79</v>
      </c>
      <c r="I24" s="9" t="s">
        <v>79</v>
      </c>
      <c r="J24" s="9">
        <v>5.0000000000000001E-4</v>
      </c>
      <c r="K24" s="9" t="s">
        <v>79</v>
      </c>
      <c r="L24" s="9" t="s">
        <v>79</v>
      </c>
      <c r="M24" s="9" t="s">
        <v>79</v>
      </c>
      <c r="N24" s="9" t="s">
        <v>79</v>
      </c>
      <c r="O24" s="47">
        <f>MAX(C24:N24)</f>
        <v>8.0000000000000004E-4</v>
      </c>
      <c r="P24" s="25">
        <f t="shared" si="0"/>
        <v>5.0000000000000001E-4</v>
      </c>
      <c r="Q24" s="28">
        <f t="shared" si="1"/>
        <v>6.4999999999999997E-4</v>
      </c>
      <c r="R24" s="37">
        <f t="shared" si="2"/>
        <v>2</v>
      </c>
      <c r="S24" s="2"/>
      <c r="T24" s="7"/>
      <c r="U24" s="8"/>
    </row>
    <row r="25" spans="1:21" ht="10.5" customHeight="1" x14ac:dyDescent="0.25">
      <c r="A25" s="17" t="s">
        <v>8</v>
      </c>
      <c r="B25" s="56" t="s">
        <v>39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9" t="s">
        <v>80</v>
      </c>
      <c r="J25" s="9" t="s">
        <v>80</v>
      </c>
      <c r="K25" s="9">
        <v>2.0999999999999999E-3</v>
      </c>
      <c r="L25" s="9" t="s">
        <v>80</v>
      </c>
      <c r="M25" s="9" t="s">
        <v>80</v>
      </c>
      <c r="N25" s="9" t="s">
        <v>80</v>
      </c>
      <c r="O25" s="47">
        <f>MAX(C25:N25)</f>
        <v>2.0999999999999999E-3</v>
      </c>
      <c r="P25" s="25">
        <f t="shared" si="0"/>
        <v>2.0999999999999999E-3</v>
      </c>
      <c r="Q25" s="28">
        <f t="shared" si="1"/>
        <v>2.0999999999999999E-3</v>
      </c>
      <c r="R25" s="37">
        <f t="shared" si="2"/>
        <v>1</v>
      </c>
      <c r="S25" s="2"/>
      <c r="T25" s="7"/>
      <c r="U25" s="8"/>
    </row>
    <row r="26" spans="1:21" ht="10.5" customHeight="1" x14ac:dyDescent="0.25">
      <c r="A26" s="17" t="s">
        <v>9</v>
      </c>
      <c r="B26" s="56" t="s">
        <v>39</v>
      </c>
      <c r="C26" s="9" t="s">
        <v>80</v>
      </c>
      <c r="D26" s="9" t="s">
        <v>80</v>
      </c>
      <c r="E26" s="9">
        <v>1.6000000000000001E-3</v>
      </c>
      <c r="F26" s="9" t="s">
        <v>80</v>
      </c>
      <c r="G26" s="9" t="s">
        <v>80</v>
      </c>
      <c r="H26" s="9" t="s">
        <v>80</v>
      </c>
      <c r="I26" s="9" t="s">
        <v>80</v>
      </c>
      <c r="J26" s="9" t="s">
        <v>80</v>
      </c>
      <c r="K26" s="9">
        <v>5.8999999999999999E-3</v>
      </c>
      <c r="L26" s="9">
        <v>1.4E-3</v>
      </c>
      <c r="M26" s="9" t="s">
        <v>80</v>
      </c>
      <c r="N26" s="9" t="s">
        <v>80</v>
      </c>
      <c r="O26" s="46">
        <f t="shared" si="3"/>
        <v>5.8999999999999999E-3</v>
      </c>
      <c r="P26" s="25">
        <f t="shared" si="0"/>
        <v>1.4E-3</v>
      </c>
      <c r="Q26" s="28">
        <f t="shared" si="1"/>
        <v>2.9666666666666665E-3</v>
      </c>
      <c r="R26" s="37">
        <f t="shared" si="2"/>
        <v>3</v>
      </c>
      <c r="S26" s="2"/>
    </row>
    <row r="27" spans="1:21" ht="10.5" customHeight="1" x14ac:dyDescent="0.25">
      <c r="A27" s="17" t="s">
        <v>10</v>
      </c>
      <c r="B27" s="56" t="s">
        <v>39</v>
      </c>
      <c r="C27" s="9">
        <v>0.83240000000000003</v>
      </c>
      <c r="D27" s="9">
        <v>0.6321</v>
      </c>
      <c r="E27" s="9">
        <v>1.0853999999999999</v>
      </c>
      <c r="F27" s="9">
        <v>1.0367</v>
      </c>
      <c r="G27" s="9">
        <v>0.80520000000000003</v>
      </c>
      <c r="H27" s="9">
        <v>0.43880000000000002</v>
      </c>
      <c r="I27" s="9">
        <v>0.32719999999999999</v>
      </c>
      <c r="J27" s="9">
        <v>0.62590000000000001</v>
      </c>
      <c r="K27" s="9">
        <v>0.40679999999999999</v>
      </c>
      <c r="L27" s="9">
        <v>0.26</v>
      </c>
      <c r="M27" s="9">
        <v>0.23169999999999999</v>
      </c>
      <c r="N27" s="42">
        <v>0.42</v>
      </c>
      <c r="O27" s="46">
        <f t="shared" si="3"/>
        <v>1.0853999999999999</v>
      </c>
      <c r="P27" s="25">
        <f t="shared" si="0"/>
        <v>0.23169999999999999</v>
      </c>
      <c r="Q27" s="28">
        <f t="shared" si="1"/>
        <v>0.59184999999999988</v>
      </c>
      <c r="R27" s="37">
        <f t="shared" si="2"/>
        <v>12</v>
      </c>
      <c r="S27" s="2"/>
    </row>
    <row r="28" spans="1:21" ht="10.5" customHeight="1" x14ac:dyDescent="0.25">
      <c r="A28" s="17" t="s">
        <v>5</v>
      </c>
      <c r="B28" s="56" t="s">
        <v>45</v>
      </c>
      <c r="C28" s="21" t="s">
        <v>67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48" t="s">
        <v>67</v>
      </c>
      <c r="P28" s="84" t="s">
        <v>67</v>
      </c>
      <c r="Q28" s="29" t="s">
        <v>67</v>
      </c>
      <c r="R28" s="37">
        <f t="shared" si="2"/>
        <v>0</v>
      </c>
      <c r="S28" s="2"/>
    </row>
    <row r="29" spans="1:21" ht="10.5" customHeight="1" x14ac:dyDescent="0.25">
      <c r="A29" s="17" t="s">
        <v>11</v>
      </c>
      <c r="B29" s="56" t="s">
        <v>39</v>
      </c>
      <c r="C29" s="9">
        <v>5.6099999999999997E-2</v>
      </c>
      <c r="D29" s="9">
        <v>7.1900000000000006E-2</v>
      </c>
      <c r="E29" s="9">
        <v>7.4700000000000003E-2</v>
      </c>
      <c r="F29" s="9">
        <v>6.3600000000000004E-2</v>
      </c>
      <c r="G29" s="9">
        <v>0.12280000000000001</v>
      </c>
      <c r="H29" s="9">
        <v>5.9400000000000001E-2</v>
      </c>
      <c r="I29" s="9">
        <v>5.6599999999999998E-2</v>
      </c>
      <c r="J29" s="9">
        <v>7.9799999999999996E-2</v>
      </c>
      <c r="K29" s="9">
        <v>6.6000000000000003E-2</v>
      </c>
      <c r="L29" s="9">
        <v>0.05</v>
      </c>
      <c r="M29" s="9">
        <v>5.2499999999999998E-2</v>
      </c>
      <c r="N29" s="42">
        <v>7.1800000000000003E-2</v>
      </c>
      <c r="O29" s="46">
        <f t="shared" si="3"/>
        <v>0.12280000000000001</v>
      </c>
      <c r="P29" s="25">
        <f t="shared" si="0"/>
        <v>0.05</v>
      </c>
      <c r="Q29" s="28">
        <f t="shared" si="1"/>
        <v>6.876666666666667E-2</v>
      </c>
      <c r="R29" s="37">
        <f t="shared" si="2"/>
        <v>12</v>
      </c>
      <c r="S29" s="2"/>
    </row>
    <row r="30" spans="1:21" ht="10.5" customHeight="1" x14ac:dyDescent="0.25">
      <c r="A30" s="17" t="s">
        <v>12</v>
      </c>
      <c r="B30" s="56" t="s">
        <v>39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9" t="s">
        <v>80</v>
      </c>
      <c r="J30" s="9" t="s">
        <v>80</v>
      </c>
      <c r="K30" s="9">
        <v>1.44E-2</v>
      </c>
      <c r="L30" s="9" t="s">
        <v>80</v>
      </c>
      <c r="M30" s="9" t="s">
        <v>80</v>
      </c>
      <c r="N30" s="9" t="s">
        <v>80</v>
      </c>
      <c r="O30" s="46">
        <f t="shared" si="3"/>
        <v>1.44E-2</v>
      </c>
      <c r="P30" s="25">
        <f t="shared" si="0"/>
        <v>1.44E-2</v>
      </c>
      <c r="Q30" s="28">
        <f t="shared" si="1"/>
        <v>1.44E-2</v>
      </c>
      <c r="R30" s="37">
        <f t="shared" si="2"/>
        <v>1</v>
      </c>
      <c r="S30" s="2"/>
    </row>
    <row r="31" spans="1:21" ht="10.5" customHeight="1" x14ac:dyDescent="0.25">
      <c r="A31" s="17" t="s">
        <v>13</v>
      </c>
      <c r="B31" s="56" t="s">
        <v>39</v>
      </c>
      <c r="C31" s="9" t="s">
        <v>81</v>
      </c>
      <c r="D31" s="9" t="s">
        <v>81</v>
      </c>
      <c r="E31" s="9" t="s">
        <v>81</v>
      </c>
      <c r="F31" s="9" t="s">
        <v>81</v>
      </c>
      <c r="G31" s="9" t="s">
        <v>81</v>
      </c>
      <c r="H31" s="9" t="s">
        <v>81</v>
      </c>
      <c r="I31" s="9" t="s">
        <v>81</v>
      </c>
      <c r="J31" s="9">
        <v>7.4000000000000003E-3</v>
      </c>
      <c r="K31" s="9" t="s">
        <v>81</v>
      </c>
      <c r="L31" s="9" t="s">
        <v>81</v>
      </c>
      <c r="M31" s="9" t="s">
        <v>81</v>
      </c>
      <c r="N31" s="9" t="s">
        <v>81</v>
      </c>
      <c r="O31" s="46">
        <f t="shared" si="3"/>
        <v>7.4000000000000003E-3</v>
      </c>
      <c r="P31" s="25">
        <f t="shared" si="0"/>
        <v>7.4000000000000003E-3</v>
      </c>
      <c r="Q31" s="28">
        <f t="shared" si="1"/>
        <v>7.4000000000000003E-3</v>
      </c>
      <c r="R31" s="37">
        <f t="shared" si="2"/>
        <v>1</v>
      </c>
      <c r="S31" s="2"/>
    </row>
    <row r="32" spans="1:21" ht="10.5" customHeight="1" x14ac:dyDescent="0.25">
      <c r="A32" s="17" t="s">
        <v>15</v>
      </c>
      <c r="B32" s="56" t="s">
        <v>39</v>
      </c>
      <c r="C32" s="9" t="s">
        <v>82</v>
      </c>
      <c r="D32" s="9" t="s">
        <v>82</v>
      </c>
      <c r="E32" s="9" t="s">
        <v>82</v>
      </c>
      <c r="F32" s="9" t="s">
        <v>82</v>
      </c>
      <c r="G32" s="9" t="s">
        <v>82</v>
      </c>
      <c r="H32" s="9" t="s">
        <v>82</v>
      </c>
      <c r="I32" s="9" t="s">
        <v>82</v>
      </c>
      <c r="J32" s="9" t="s">
        <v>82</v>
      </c>
      <c r="K32" s="9" t="s">
        <v>82</v>
      </c>
      <c r="L32" s="9" t="s">
        <v>82</v>
      </c>
      <c r="M32" s="9" t="s">
        <v>82</v>
      </c>
      <c r="N32" s="9" t="s">
        <v>82</v>
      </c>
      <c r="O32" s="46" t="s">
        <v>82</v>
      </c>
      <c r="P32" s="25" t="s">
        <v>82</v>
      </c>
      <c r="Q32" s="28" t="s">
        <v>82</v>
      </c>
      <c r="R32" s="37">
        <f t="shared" si="2"/>
        <v>0</v>
      </c>
      <c r="S32" s="2"/>
    </row>
    <row r="33" spans="1:19" ht="10.5" customHeight="1" x14ac:dyDescent="0.25">
      <c r="A33" s="17" t="s">
        <v>14</v>
      </c>
      <c r="B33" s="56" t="s">
        <v>39</v>
      </c>
      <c r="C33" s="9">
        <v>1.2999999999999999E-3</v>
      </c>
      <c r="D33" s="9">
        <v>1.4E-3</v>
      </c>
      <c r="E33" s="9">
        <v>3.2000000000000002E-3</v>
      </c>
      <c r="F33" s="9">
        <v>1.6999999999999999E-3</v>
      </c>
      <c r="G33" s="9">
        <v>1.6000000000000001E-3</v>
      </c>
      <c r="H33" s="9">
        <v>1E-3</v>
      </c>
      <c r="I33" s="9">
        <v>2.5000000000000001E-3</v>
      </c>
      <c r="J33" s="9" t="s">
        <v>80</v>
      </c>
      <c r="K33" s="9">
        <v>1.5699999999999999E-2</v>
      </c>
      <c r="L33" s="9">
        <v>5.4999999999999997E-3</v>
      </c>
      <c r="M33" s="9">
        <v>1.2999999999999999E-3</v>
      </c>
      <c r="N33" s="9" t="s">
        <v>80</v>
      </c>
      <c r="O33" s="46">
        <f t="shared" si="3"/>
        <v>1.5699999999999999E-2</v>
      </c>
      <c r="P33" s="25">
        <f t="shared" si="0"/>
        <v>1E-3</v>
      </c>
      <c r="Q33" s="28">
        <f t="shared" si="1"/>
        <v>3.5200000000000001E-3</v>
      </c>
      <c r="R33" s="37">
        <f t="shared" si="2"/>
        <v>10</v>
      </c>
      <c r="S33" s="2"/>
    </row>
    <row r="34" spans="1:19" ht="10.5" customHeight="1" thickBot="1" x14ac:dyDescent="0.3">
      <c r="A34" s="58" t="s">
        <v>43</v>
      </c>
      <c r="B34" s="59" t="s">
        <v>1</v>
      </c>
      <c r="C34" s="32">
        <v>11</v>
      </c>
      <c r="D34" s="32">
        <v>5</v>
      </c>
      <c r="E34" s="32">
        <v>13</v>
      </c>
      <c r="F34" s="32">
        <v>8</v>
      </c>
      <c r="G34" s="32">
        <v>12</v>
      </c>
      <c r="H34" s="32">
        <v>7</v>
      </c>
      <c r="I34" s="32">
        <v>6</v>
      </c>
      <c r="J34" s="32">
        <v>8</v>
      </c>
      <c r="K34" s="32">
        <v>6</v>
      </c>
      <c r="L34" s="32">
        <v>4</v>
      </c>
      <c r="M34" s="32">
        <v>5</v>
      </c>
      <c r="N34" s="33">
        <v>3</v>
      </c>
      <c r="O34" s="44">
        <f t="shared" si="3"/>
        <v>13</v>
      </c>
      <c r="P34" s="62">
        <f t="shared" si="0"/>
        <v>3</v>
      </c>
      <c r="Q34" s="30">
        <f t="shared" si="1"/>
        <v>7.333333333333333</v>
      </c>
      <c r="R34" s="38">
        <f t="shared" si="2"/>
        <v>12</v>
      </c>
      <c r="S34" s="2"/>
    </row>
    <row r="35" spans="1:19" s="5" customFormat="1" ht="7.8" x14ac:dyDescent="0.25">
      <c r="A35" s="9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2"/>
    </row>
    <row r="36" spans="1:19" s="4" customFormat="1" ht="13.8" thickBot="1" x14ac:dyDescent="0.3">
      <c r="A36" s="60" t="s">
        <v>68</v>
      </c>
      <c r="B36" s="61"/>
      <c r="C36" s="117" t="s">
        <v>59</v>
      </c>
      <c r="D36" s="118"/>
      <c r="E36" s="119"/>
      <c r="F36" s="117" t="s">
        <v>60</v>
      </c>
      <c r="G36" s="118"/>
      <c r="H36" s="118"/>
      <c r="I36" s="117" t="s">
        <v>61</v>
      </c>
      <c r="J36" s="118"/>
      <c r="K36" s="119"/>
      <c r="L36" s="117" t="s">
        <v>62</v>
      </c>
      <c r="M36" s="118"/>
      <c r="N36" s="119"/>
      <c r="O36" s="87"/>
      <c r="P36" s="88"/>
      <c r="Q36" s="88"/>
      <c r="R36" s="89"/>
    </row>
    <row r="37" spans="1:19" s="5" customFormat="1" ht="10.5" customHeight="1" thickTop="1" x14ac:dyDescent="0.25">
      <c r="A37" s="53" t="s">
        <v>20</v>
      </c>
      <c r="B37" s="76" t="s">
        <v>45</v>
      </c>
      <c r="C37" s="18" t="s">
        <v>73</v>
      </c>
      <c r="D37" s="14" t="s">
        <v>63</v>
      </c>
      <c r="E37" s="77" t="s">
        <v>63</v>
      </c>
      <c r="F37" s="18" t="s">
        <v>73</v>
      </c>
      <c r="G37" s="14" t="s">
        <v>63</v>
      </c>
      <c r="H37" s="77" t="s">
        <v>63</v>
      </c>
      <c r="I37" s="18" t="s">
        <v>77</v>
      </c>
      <c r="J37" s="14" t="s">
        <v>63</v>
      </c>
      <c r="K37" s="77" t="s">
        <v>63</v>
      </c>
      <c r="L37" s="18" t="s">
        <v>73</v>
      </c>
      <c r="M37" s="14" t="s">
        <v>63</v>
      </c>
      <c r="N37" s="77" t="s">
        <v>63</v>
      </c>
      <c r="O37" s="18" t="s">
        <v>73</v>
      </c>
      <c r="P37" s="18" t="s">
        <v>77</v>
      </c>
      <c r="Q37" s="18" t="s">
        <v>73</v>
      </c>
      <c r="R37" s="37">
        <f t="shared" ref="R37:R62" si="4">COUNT(C37:N37)</f>
        <v>0</v>
      </c>
      <c r="S37" s="4"/>
    </row>
    <row r="38" spans="1:19" s="5" customFormat="1" ht="10.5" customHeight="1" x14ac:dyDescent="0.25">
      <c r="A38" s="17" t="s">
        <v>21</v>
      </c>
      <c r="B38" s="56" t="s">
        <v>45</v>
      </c>
      <c r="C38" s="19" t="s">
        <v>74</v>
      </c>
      <c r="D38" s="14" t="s">
        <v>63</v>
      </c>
      <c r="E38" s="22" t="s">
        <v>63</v>
      </c>
      <c r="F38" s="19" t="s">
        <v>74</v>
      </c>
      <c r="G38" s="14" t="s">
        <v>63</v>
      </c>
      <c r="H38" s="22" t="s">
        <v>63</v>
      </c>
      <c r="I38" s="19" t="s">
        <v>78</v>
      </c>
      <c r="J38" s="14" t="s">
        <v>63</v>
      </c>
      <c r="K38" s="22" t="s">
        <v>63</v>
      </c>
      <c r="L38" s="19" t="s">
        <v>74</v>
      </c>
      <c r="M38" s="14" t="s">
        <v>63</v>
      </c>
      <c r="N38" s="22" t="s">
        <v>63</v>
      </c>
      <c r="O38" s="19" t="s">
        <v>74</v>
      </c>
      <c r="P38" s="19" t="s">
        <v>78</v>
      </c>
      <c r="Q38" s="19" t="s">
        <v>74</v>
      </c>
      <c r="R38" s="37">
        <f t="shared" si="4"/>
        <v>0</v>
      </c>
      <c r="S38" s="4"/>
    </row>
    <row r="39" spans="1:19" s="5" customFormat="1" ht="10.5" customHeight="1" x14ac:dyDescent="0.25">
      <c r="A39" s="17" t="s">
        <v>22</v>
      </c>
      <c r="B39" s="56" t="s">
        <v>45</v>
      </c>
      <c r="C39" s="19" t="s">
        <v>74</v>
      </c>
      <c r="D39" s="14" t="s">
        <v>63</v>
      </c>
      <c r="E39" s="22" t="s">
        <v>63</v>
      </c>
      <c r="F39" s="19" t="s">
        <v>74</v>
      </c>
      <c r="G39" s="14" t="s">
        <v>63</v>
      </c>
      <c r="H39" s="22" t="s">
        <v>63</v>
      </c>
      <c r="I39" s="19" t="s">
        <v>78</v>
      </c>
      <c r="J39" s="14" t="s">
        <v>63</v>
      </c>
      <c r="K39" s="22" t="s">
        <v>63</v>
      </c>
      <c r="L39" s="19" t="s">
        <v>74</v>
      </c>
      <c r="M39" s="14" t="s">
        <v>63</v>
      </c>
      <c r="N39" s="22" t="s">
        <v>63</v>
      </c>
      <c r="O39" s="19" t="s">
        <v>74</v>
      </c>
      <c r="P39" s="19" t="s">
        <v>78</v>
      </c>
      <c r="Q39" s="19" t="s">
        <v>74</v>
      </c>
      <c r="R39" s="37">
        <f t="shared" si="4"/>
        <v>0</v>
      </c>
      <c r="S39" s="4"/>
    </row>
    <row r="40" spans="1:19" s="5" customFormat="1" ht="10.5" customHeight="1" x14ac:dyDescent="0.25">
      <c r="A40" s="17" t="s">
        <v>23</v>
      </c>
      <c r="B40" s="56" t="s">
        <v>45</v>
      </c>
      <c r="C40" s="19" t="s">
        <v>74</v>
      </c>
      <c r="D40" s="14" t="s">
        <v>63</v>
      </c>
      <c r="E40" s="22" t="s">
        <v>63</v>
      </c>
      <c r="F40" s="19" t="s">
        <v>74</v>
      </c>
      <c r="G40" s="14" t="s">
        <v>63</v>
      </c>
      <c r="H40" s="22" t="s">
        <v>63</v>
      </c>
      <c r="I40" s="19" t="s">
        <v>78</v>
      </c>
      <c r="J40" s="14" t="s">
        <v>63</v>
      </c>
      <c r="K40" s="22" t="s">
        <v>63</v>
      </c>
      <c r="L40" s="19" t="s">
        <v>74</v>
      </c>
      <c r="M40" s="14" t="s">
        <v>63</v>
      </c>
      <c r="N40" s="22" t="s">
        <v>63</v>
      </c>
      <c r="O40" s="19" t="s">
        <v>74</v>
      </c>
      <c r="P40" s="19" t="s">
        <v>78</v>
      </c>
      <c r="Q40" s="19" t="s">
        <v>74</v>
      </c>
      <c r="R40" s="37">
        <f t="shared" si="4"/>
        <v>0</v>
      </c>
      <c r="S40" s="4"/>
    </row>
    <row r="41" spans="1:19" s="5" customFormat="1" ht="10.5" customHeight="1" x14ac:dyDescent="0.25">
      <c r="A41" s="17" t="s">
        <v>24</v>
      </c>
      <c r="B41" s="56" t="s">
        <v>45</v>
      </c>
      <c r="C41" s="19" t="s">
        <v>74</v>
      </c>
      <c r="D41" s="14" t="s">
        <v>63</v>
      </c>
      <c r="E41" s="22" t="s">
        <v>63</v>
      </c>
      <c r="F41" s="19" t="s">
        <v>74</v>
      </c>
      <c r="G41" s="14" t="s">
        <v>63</v>
      </c>
      <c r="H41" s="22" t="s">
        <v>63</v>
      </c>
      <c r="I41" s="19" t="s">
        <v>78</v>
      </c>
      <c r="J41" s="14" t="s">
        <v>63</v>
      </c>
      <c r="K41" s="22" t="s">
        <v>63</v>
      </c>
      <c r="L41" s="19" t="s">
        <v>74</v>
      </c>
      <c r="M41" s="14" t="s">
        <v>63</v>
      </c>
      <c r="N41" s="22" t="s">
        <v>63</v>
      </c>
      <c r="O41" s="19" t="s">
        <v>74</v>
      </c>
      <c r="P41" s="19" t="s">
        <v>78</v>
      </c>
      <c r="Q41" s="19" t="s">
        <v>74</v>
      </c>
      <c r="R41" s="37">
        <f t="shared" si="4"/>
        <v>0</v>
      </c>
      <c r="S41" s="4"/>
    </row>
    <row r="42" spans="1:19" s="5" customFormat="1" ht="10.5" customHeight="1" x14ac:dyDescent="0.25">
      <c r="A42" s="17" t="s">
        <v>25</v>
      </c>
      <c r="B42" s="56" t="s">
        <v>45</v>
      </c>
      <c r="C42" s="19" t="s">
        <v>74</v>
      </c>
      <c r="D42" s="14" t="s">
        <v>63</v>
      </c>
      <c r="E42" s="22" t="s">
        <v>63</v>
      </c>
      <c r="F42" s="19" t="s">
        <v>74</v>
      </c>
      <c r="G42" s="14" t="s">
        <v>63</v>
      </c>
      <c r="H42" s="22" t="s">
        <v>63</v>
      </c>
      <c r="I42" s="19" t="s">
        <v>78</v>
      </c>
      <c r="J42" s="14" t="s">
        <v>63</v>
      </c>
      <c r="K42" s="22" t="s">
        <v>63</v>
      </c>
      <c r="L42" s="19" t="s">
        <v>74</v>
      </c>
      <c r="M42" s="14" t="s">
        <v>63</v>
      </c>
      <c r="N42" s="22" t="s">
        <v>63</v>
      </c>
      <c r="O42" s="19" t="s">
        <v>74</v>
      </c>
      <c r="P42" s="19" t="s">
        <v>78</v>
      </c>
      <c r="Q42" s="19" t="s">
        <v>74</v>
      </c>
      <c r="R42" s="37">
        <f t="shared" si="4"/>
        <v>0</v>
      </c>
      <c r="S42" s="4"/>
    </row>
    <row r="43" spans="1:19" s="5" customFormat="1" ht="10.5" customHeight="1" x14ac:dyDescent="0.25">
      <c r="A43" s="17" t="s">
        <v>26</v>
      </c>
      <c r="B43" s="56" t="s">
        <v>45</v>
      </c>
      <c r="C43" s="19" t="s">
        <v>74</v>
      </c>
      <c r="D43" s="14" t="s">
        <v>63</v>
      </c>
      <c r="E43" s="22" t="s">
        <v>63</v>
      </c>
      <c r="F43" s="19" t="s">
        <v>74</v>
      </c>
      <c r="G43" s="14" t="s">
        <v>63</v>
      </c>
      <c r="H43" s="22" t="s">
        <v>63</v>
      </c>
      <c r="I43" s="19" t="s">
        <v>78</v>
      </c>
      <c r="J43" s="14" t="s">
        <v>63</v>
      </c>
      <c r="K43" s="22" t="s">
        <v>63</v>
      </c>
      <c r="L43" s="19" t="s">
        <v>74</v>
      </c>
      <c r="M43" s="14" t="s">
        <v>63</v>
      </c>
      <c r="N43" s="22" t="s">
        <v>63</v>
      </c>
      <c r="O43" s="19" t="s">
        <v>74</v>
      </c>
      <c r="P43" s="19" t="s">
        <v>78</v>
      </c>
      <c r="Q43" s="19" t="s">
        <v>74</v>
      </c>
      <c r="R43" s="37">
        <f t="shared" si="4"/>
        <v>0</v>
      </c>
      <c r="S43" s="4"/>
    </row>
    <row r="44" spans="1:19" s="5" customFormat="1" ht="10.5" customHeight="1" x14ac:dyDescent="0.25">
      <c r="A44" s="17" t="s">
        <v>27</v>
      </c>
      <c r="B44" s="56" t="s">
        <v>45</v>
      </c>
      <c r="C44" s="19" t="s">
        <v>74</v>
      </c>
      <c r="D44" s="14" t="s">
        <v>63</v>
      </c>
      <c r="E44" s="22" t="s">
        <v>63</v>
      </c>
      <c r="F44" s="19" t="s">
        <v>74</v>
      </c>
      <c r="G44" s="14" t="s">
        <v>63</v>
      </c>
      <c r="H44" s="22" t="s">
        <v>63</v>
      </c>
      <c r="I44" s="19" t="s">
        <v>78</v>
      </c>
      <c r="J44" s="14" t="s">
        <v>63</v>
      </c>
      <c r="K44" s="22" t="s">
        <v>63</v>
      </c>
      <c r="L44" s="19" t="s">
        <v>74</v>
      </c>
      <c r="M44" s="14" t="s">
        <v>63</v>
      </c>
      <c r="N44" s="22" t="s">
        <v>63</v>
      </c>
      <c r="O44" s="19" t="s">
        <v>74</v>
      </c>
      <c r="P44" s="19" t="s">
        <v>78</v>
      </c>
      <c r="Q44" s="19" t="s">
        <v>74</v>
      </c>
      <c r="R44" s="37">
        <f t="shared" si="4"/>
        <v>0</v>
      </c>
      <c r="S44" s="4"/>
    </row>
    <row r="45" spans="1:19" s="5" customFormat="1" ht="10.5" customHeight="1" x14ac:dyDescent="0.25">
      <c r="A45" s="17" t="s">
        <v>50</v>
      </c>
      <c r="B45" s="56" t="s">
        <v>45</v>
      </c>
      <c r="C45" s="18" t="s">
        <v>73</v>
      </c>
      <c r="D45" s="14" t="s">
        <v>63</v>
      </c>
      <c r="E45" s="22" t="s">
        <v>63</v>
      </c>
      <c r="F45" s="18" t="s">
        <v>73</v>
      </c>
      <c r="G45" s="14" t="s">
        <v>63</v>
      </c>
      <c r="H45" s="22" t="s">
        <v>63</v>
      </c>
      <c r="I45" s="18" t="s">
        <v>77</v>
      </c>
      <c r="J45" s="14" t="s">
        <v>63</v>
      </c>
      <c r="K45" s="22" t="s">
        <v>63</v>
      </c>
      <c r="L45" s="18" t="s">
        <v>73</v>
      </c>
      <c r="M45" s="14" t="s">
        <v>63</v>
      </c>
      <c r="N45" s="22" t="s">
        <v>63</v>
      </c>
      <c r="O45" s="18" t="s">
        <v>73</v>
      </c>
      <c r="P45" s="18" t="s">
        <v>77</v>
      </c>
      <c r="Q45" s="18" t="s">
        <v>73</v>
      </c>
      <c r="R45" s="37">
        <f t="shared" si="4"/>
        <v>0</v>
      </c>
      <c r="S45" s="4"/>
    </row>
    <row r="46" spans="1:19" s="5" customFormat="1" ht="10.5" customHeight="1" x14ac:dyDescent="0.25">
      <c r="A46" s="17" t="s">
        <v>51</v>
      </c>
      <c r="B46" s="56" t="s">
        <v>45</v>
      </c>
      <c r="C46" s="18" t="s">
        <v>73</v>
      </c>
      <c r="D46" s="14" t="s">
        <v>63</v>
      </c>
      <c r="E46" s="22" t="s">
        <v>63</v>
      </c>
      <c r="F46" s="18" t="s">
        <v>73</v>
      </c>
      <c r="G46" s="14" t="s">
        <v>63</v>
      </c>
      <c r="H46" s="22" t="s">
        <v>63</v>
      </c>
      <c r="I46" s="18" t="s">
        <v>77</v>
      </c>
      <c r="J46" s="14" t="s">
        <v>63</v>
      </c>
      <c r="K46" s="22" t="s">
        <v>63</v>
      </c>
      <c r="L46" s="18" t="s">
        <v>73</v>
      </c>
      <c r="M46" s="14" t="s">
        <v>63</v>
      </c>
      <c r="N46" s="22" t="s">
        <v>63</v>
      </c>
      <c r="O46" s="18" t="s">
        <v>73</v>
      </c>
      <c r="P46" s="18" t="s">
        <v>77</v>
      </c>
      <c r="Q46" s="18" t="s">
        <v>73</v>
      </c>
      <c r="R46" s="37">
        <f t="shared" si="4"/>
        <v>0</v>
      </c>
      <c r="S46" s="4"/>
    </row>
    <row r="47" spans="1:19" s="5" customFormat="1" ht="10.5" customHeight="1" x14ac:dyDescent="0.25">
      <c r="A47" s="17" t="s">
        <v>52</v>
      </c>
      <c r="B47" s="56" t="s">
        <v>45</v>
      </c>
      <c r="C47" s="18" t="s">
        <v>73</v>
      </c>
      <c r="D47" s="14" t="s">
        <v>63</v>
      </c>
      <c r="E47" s="22" t="s">
        <v>63</v>
      </c>
      <c r="F47" s="18" t="s">
        <v>73</v>
      </c>
      <c r="G47" s="14" t="s">
        <v>63</v>
      </c>
      <c r="H47" s="22" t="s">
        <v>63</v>
      </c>
      <c r="I47" s="18" t="s">
        <v>77</v>
      </c>
      <c r="J47" s="14" t="s">
        <v>63</v>
      </c>
      <c r="K47" s="22" t="s">
        <v>63</v>
      </c>
      <c r="L47" s="18" t="s">
        <v>73</v>
      </c>
      <c r="M47" s="14" t="s">
        <v>63</v>
      </c>
      <c r="N47" s="22" t="s">
        <v>63</v>
      </c>
      <c r="O47" s="18" t="s">
        <v>73</v>
      </c>
      <c r="P47" s="18" t="s">
        <v>77</v>
      </c>
      <c r="Q47" s="18" t="s">
        <v>73</v>
      </c>
      <c r="R47" s="37">
        <f t="shared" si="4"/>
        <v>0</v>
      </c>
      <c r="S47" s="4"/>
    </row>
    <row r="48" spans="1:19" s="5" customFormat="1" ht="10.5" customHeight="1" x14ac:dyDescent="0.25">
      <c r="A48" s="17" t="s">
        <v>53</v>
      </c>
      <c r="B48" s="56" t="s">
        <v>45</v>
      </c>
      <c r="C48" s="18" t="s">
        <v>73</v>
      </c>
      <c r="D48" s="14" t="s">
        <v>63</v>
      </c>
      <c r="E48" s="22" t="s">
        <v>63</v>
      </c>
      <c r="F48" s="18" t="s">
        <v>73</v>
      </c>
      <c r="G48" s="14" t="s">
        <v>63</v>
      </c>
      <c r="H48" s="22" t="s">
        <v>63</v>
      </c>
      <c r="I48" s="18" t="s">
        <v>77</v>
      </c>
      <c r="J48" s="14" t="s">
        <v>63</v>
      </c>
      <c r="K48" s="22" t="s">
        <v>63</v>
      </c>
      <c r="L48" s="18" t="s">
        <v>73</v>
      </c>
      <c r="M48" s="14" t="s">
        <v>63</v>
      </c>
      <c r="N48" s="22" t="s">
        <v>63</v>
      </c>
      <c r="O48" s="18" t="s">
        <v>73</v>
      </c>
      <c r="P48" s="18" t="s">
        <v>77</v>
      </c>
      <c r="Q48" s="18" t="s">
        <v>73</v>
      </c>
      <c r="R48" s="37">
        <f t="shared" si="4"/>
        <v>0</v>
      </c>
      <c r="S48" s="4"/>
    </row>
    <row r="49" spans="1:19" s="5" customFormat="1" ht="10.5" customHeight="1" x14ac:dyDescent="0.25">
      <c r="A49" s="17" t="s">
        <v>38</v>
      </c>
      <c r="B49" s="56" t="s">
        <v>45</v>
      </c>
      <c r="C49" s="19" t="s">
        <v>74</v>
      </c>
      <c r="D49" s="14" t="s">
        <v>63</v>
      </c>
      <c r="E49" s="22" t="s">
        <v>63</v>
      </c>
      <c r="F49" s="19" t="s">
        <v>74</v>
      </c>
      <c r="G49" s="14" t="s">
        <v>63</v>
      </c>
      <c r="H49" s="22" t="s">
        <v>63</v>
      </c>
      <c r="I49" s="19" t="s">
        <v>78</v>
      </c>
      <c r="J49" s="14" t="s">
        <v>63</v>
      </c>
      <c r="K49" s="22" t="s">
        <v>63</v>
      </c>
      <c r="L49" s="19" t="s">
        <v>74</v>
      </c>
      <c r="M49" s="14" t="s">
        <v>63</v>
      </c>
      <c r="N49" s="22" t="s">
        <v>63</v>
      </c>
      <c r="O49" s="19" t="s">
        <v>74</v>
      </c>
      <c r="P49" s="19" t="s">
        <v>78</v>
      </c>
      <c r="Q49" s="19" t="s">
        <v>74</v>
      </c>
      <c r="R49" s="37">
        <f t="shared" si="4"/>
        <v>0</v>
      </c>
      <c r="S49" s="4"/>
    </row>
    <row r="50" spans="1:19" s="5" customFormat="1" ht="10.5" customHeight="1" x14ac:dyDescent="0.25">
      <c r="A50" s="17" t="s">
        <v>54</v>
      </c>
      <c r="B50" s="56" t="s">
        <v>45</v>
      </c>
      <c r="C50" s="18" t="s">
        <v>73</v>
      </c>
      <c r="D50" s="14" t="s">
        <v>63</v>
      </c>
      <c r="E50" s="22" t="s">
        <v>63</v>
      </c>
      <c r="F50" s="18" t="s">
        <v>73</v>
      </c>
      <c r="G50" s="14" t="s">
        <v>63</v>
      </c>
      <c r="H50" s="22" t="s">
        <v>63</v>
      </c>
      <c r="I50" s="18" t="s">
        <v>77</v>
      </c>
      <c r="J50" s="14" t="s">
        <v>63</v>
      </c>
      <c r="K50" s="22" t="s">
        <v>63</v>
      </c>
      <c r="L50" s="18" t="s">
        <v>73</v>
      </c>
      <c r="M50" s="14" t="s">
        <v>63</v>
      </c>
      <c r="N50" s="22" t="s">
        <v>63</v>
      </c>
      <c r="O50" s="18" t="s">
        <v>73</v>
      </c>
      <c r="P50" s="18" t="s">
        <v>77</v>
      </c>
      <c r="Q50" s="18" t="s">
        <v>73</v>
      </c>
      <c r="R50" s="37">
        <f t="shared" si="4"/>
        <v>0</v>
      </c>
      <c r="S50" s="4"/>
    </row>
    <row r="51" spans="1:19" s="5" customFormat="1" ht="10.5" customHeight="1" x14ac:dyDescent="0.25">
      <c r="A51" s="17" t="s">
        <v>55</v>
      </c>
      <c r="B51" s="56" t="s">
        <v>45</v>
      </c>
      <c r="C51" s="18" t="s">
        <v>73</v>
      </c>
      <c r="D51" s="14" t="s">
        <v>63</v>
      </c>
      <c r="E51" s="22" t="s">
        <v>63</v>
      </c>
      <c r="F51" s="18" t="s">
        <v>73</v>
      </c>
      <c r="G51" s="14" t="s">
        <v>63</v>
      </c>
      <c r="H51" s="22" t="s">
        <v>63</v>
      </c>
      <c r="I51" s="18" t="s">
        <v>77</v>
      </c>
      <c r="J51" s="14" t="s">
        <v>63</v>
      </c>
      <c r="K51" s="22" t="s">
        <v>63</v>
      </c>
      <c r="L51" s="18" t="s">
        <v>73</v>
      </c>
      <c r="M51" s="14" t="s">
        <v>63</v>
      </c>
      <c r="N51" s="22" t="s">
        <v>63</v>
      </c>
      <c r="O51" s="18" t="s">
        <v>73</v>
      </c>
      <c r="P51" s="18" t="s">
        <v>77</v>
      </c>
      <c r="Q51" s="18" t="s">
        <v>73</v>
      </c>
      <c r="R51" s="37">
        <f t="shared" si="4"/>
        <v>0</v>
      </c>
      <c r="S51" s="4"/>
    </row>
    <row r="52" spans="1:19" s="5" customFormat="1" ht="10.5" customHeight="1" x14ac:dyDescent="0.25">
      <c r="A52" s="17" t="s">
        <v>56</v>
      </c>
      <c r="B52" s="56" t="s">
        <v>45</v>
      </c>
      <c r="C52" s="18" t="s">
        <v>73</v>
      </c>
      <c r="D52" s="14" t="s">
        <v>63</v>
      </c>
      <c r="E52" s="22" t="s">
        <v>63</v>
      </c>
      <c r="F52" s="18" t="s">
        <v>73</v>
      </c>
      <c r="G52" s="14" t="s">
        <v>63</v>
      </c>
      <c r="H52" s="22" t="s">
        <v>63</v>
      </c>
      <c r="I52" s="18" t="s">
        <v>77</v>
      </c>
      <c r="J52" s="14" t="s">
        <v>63</v>
      </c>
      <c r="K52" s="22" t="s">
        <v>63</v>
      </c>
      <c r="L52" s="18" t="s">
        <v>73</v>
      </c>
      <c r="M52" s="14" t="s">
        <v>63</v>
      </c>
      <c r="N52" s="22" t="s">
        <v>63</v>
      </c>
      <c r="O52" s="18" t="s">
        <v>73</v>
      </c>
      <c r="P52" s="18" t="s">
        <v>77</v>
      </c>
      <c r="Q52" s="18" t="s">
        <v>73</v>
      </c>
      <c r="R52" s="37">
        <f t="shared" si="4"/>
        <v>0</v>
      </c>
      <c r="S52" s="4"/>
    </row>
    <row r="53" spans="1:19" s="5" customFormat="1" ht="10.5" customHeight="1" x14ac:dyDescent="0.25">
      <c r="A53" s="17" t="s">
        <v>28</v>
      </c>
      <c r="B53" s="56" t="s">
        <v>45</v>
      </c>
      <c r="C53" s="18" t="s">
        <v>73</v>
      </c>
      <c r="D53" s="14" t="s">
        <v>63</v>
      </c>
      <c r="E53" s="22" t="s">
        <v>63</v>
      </c>
      <c r="F53" s="18" t="s">
        <v>73</v>
      </c>
      <c r="G53" s="14" t="s">
        <v>63</v>
      </c>
      <c r="H53" s="22" t="s">
        <v>63</v>
      </c>
      <c r="I53" s="18" t="s">
        <v>77</v>
      </c>
      <c r="J53" s="14" t="s">
        <v>63</v>
      </c>
      <c r="K53" s="22" t="s">
        <v>63</v>
      </c>
      <c r="L53" s="18" t="s">
        <v>73</v>
      </c>
      <c r="M53" s="14" t="s">
        <v>63</v>
      </c>
      <c r="N53" s="22" t="s">
        <v>63</v>
      </c>
      <c r="O53" s="18" t="s">
        <v>73</v>
      </c>
      <c r="P53" s="18" t="s">
        <v>77</v>
      </c>
      <c r="Q53" s="18" t="s">
        <v>73</v>
      </c>
      <c r="R53" s="37">
        <f t="shared" si="4"/>
        <v>0</v>
      </c>
      <c r="S53" s="4"/>
    </row>
    <row r="54" spans="1:19" s="5" customFormat="1" ht="10.5" customHeight="1" x14ac:dyDescent="0.25">
      <c r="A54" s="17" t="s">
        <v>29</v>
      </c>
      <c r="B54" s="56" t="s">
        <v>45</v>
      </c>
      <c r="C54" s="18" t="s">
        <v>73</v>
      </c>
      <c r="D54" s="14" t="s">
        <v>63</v>
      </c>
      <c r="E54" s="22" t="s">
        <v>63</v>
      </c>
      <c r="F54" s="18" t="s">
        <v>73</v>
      </c>
      <c r="G54" s="14" t="s">
        <v>63</v>
      </c>
      <c r="H54" s="22" t="s">
        <v>63</v>
      </c>
      <c r="I54" s="18" t="s">
        <v>77</v>
      </c>
      <c r="J54" s="14" t="s">
        <v>63</v>
      </c>
      <c r="K54" s="22" t="s">
        <v>63</v>
      </c>
      <c r="L54" s="18" t="s">
        <v>73</v>
      </c>
      <c r="M54" s="14" t="s">
        <v>63</v>
      </c>
      <c r="N54" s="22" t="s">
        <v>63</v>
      </c>
      <c r="O54" s="18" t="s">
        <v>73</v>
      </c>
      <c r="P54" s="18" t="s">
        <v>77</v>
      </c>
      <c r="Q54" s="18" t="s">
        <v>73</v>
      </c>
      <c r="R54" s="37">
        <f t="shared" si="4"/>
        <v>0</v>
      </c>
      <c r="S54" s="4"/>
    </row>
    <row r="55" spans="1:19" s="5" customFormat="1" ht="10.5" customHeight="1" x14ac:dyDescent="0.25">
      <c r="A55" s="17" t="s">
        <v>30</v>
      </c>
      <c r="B55" s="56" t="s">
        <v>45</v>
      </c>
      <c r="C55" s="18" t="s">
        <v>73</v>
      </c>
      <c r="D55" s="14" t="s">
        <v>63</v>
      </c>
      <c r="E55" s="22" t="s">
        <v>63</v>
      </c>
      <c r="F55" s="18" t="s">
        <v>73</v>
      </c>
      <c r="G55" s="14" t="s">
        <v>63</v>
      </c>
      <c r="H55" s="22" t="s">
        <v>63</v>
      </c>
      <c r="I55" s="18" t="s">
        <v>77</v>
      </c>
      <c r="J55" s="14" t="s">
        <v>63</v>
      </c>
      <c r="K55" s="22" t="s">
        <v>63</v>
      </c>
      <c r="L55" s="18" t="s">
        <v>73</v>
      </c>
      <c r="M55" s="14" t="s">
        <v>63</v>
      </c>
      <c r="N55" s="22" t="s">
        <v>63</v>
      </c>
      <c r="O55" s="18" t="s">
        <v>73</v>
      </c>
      <c r="P55" s="18" t="s">
        <v>77</v>
      </c>
      <c r="Q55" s="18" t="s">
        <v>73</v>
      </c>
      <c r="R55" s="37">
        <f t="shared" si="4"/>
        <v>0</v>
      </c>
      <c r="S55" s="4"/>
    </row>
    <row r="56" spans="1:19" s="5" customFormat="1" ht="10.5" customHeight="1" x14ac:dyDescent="0.25">
      <c r="A56" s="17" t="s">
        <v>31</v>
      </c>
      <c r="B56" s="56" t="s">
        <v>45</v>
      </c>
      <c r="C56" s="18" t="s">
        <v>73</v>
      </c>
      <c r="D56" s="14" t="s">
        <v>63</v>
      </c>
      <c r="E56" s="22" t="s">
        <v>63</v>
      </c>
      <c r="F56" s="18" t="s">
        <v>73</v>
      </c>
      <c r="G56" s="14" t="s">
        <v>63</v>
      </c>
      <c r="H56" s="22" t="s">
        <v>63</v>
      </c>
      <c r="I56" s="18" t="s">
        <v>77</v>
      </c>
      <c r="J56" s="14" t="s">
        <v>63</v>
      </c>
      <c r="K56" s="22" t="s">
        <v>63</v>
      </c>
      <c r="L56" s="18" t="s">
        <v>73</v>
      </c>
      <c r="M56" s="14" t="s">
        <v>63</v>
      </c>
      <c r="N56" s="22" t="s">
        <v>63</v>
      </c>
      <c r="O56" s="18" t="s">
        <v>73</v>
      </c>
      <c r="P56" s="18" t="s">
        <v>77</v>
      </c>
      <c r="Q56" s="18" t="s">
        <v>73</v>
      </c>
      <c r="R56" s="37">
        <f t="shared" si="4"/>
        <v>0</v>
      </c>
      <c r="S56" s="4"/>
    </row>
    <row r="57" spans="1:19" s="5" customFormat="1" ht="10.5" customHeight="1" x14ac:dyDescent="0.25">
      <c r="A57" s="17" t="s">
        <v>32</v>
      </c>
      <c r="B57" s="56" t="s">
        <v>45</v>
      </c>
      <c r="C57" s="18" t="s">
        <v>73</v>
      </c>
      <c r="D57" s="14" t="s">
        <v>63</v>
      </c>
      <c r="E57" s="22" t="s">
        <v>63</v>
      </c>
      <c r="F57" s="18" t="s">
        <v>73</v>
      </c>
      <c r="G57" s="14" t="s">
        <v>63</v>
      </c>
      <c r="H57" s="22" t="s">
        <v>63</v>
      </c>
      <c r="I57" s="18" t="s">
        <v>77</v>
      </c>
      <c r="J57" s="14" t="s">
        <v>63</v>
      </c>
      <c r="K57" s="22" t="s">
        <v>63</v>
      </c>
      <c r="L57" s="18" t="s">
        <v>73</v>
      </c>
      <c r="M57" s="14" t="s">
        <v>63</v>
      </c>
      <c r="N57" s="22" t="s">
        <v>63</v>
      </c>
      <c r="O57" s="18" t="s">
        <v>73</v>
      </c>
      <c r="P57" s="18" t="s">
        <v>77</v>
      </c>
      <c r="Q57" s="18" t="s">
        <v>73</v>
      </c>
      <c r="R57" s="37">
        <f t="shared" si="4"/>
        <v>0</v>
      </c>
      <c r="S57" s="4"/>
    </row>
    <row r="58" spans="1:19" s="5" customFormat="1" ht="10.5" customHeight="1" x14ac:dyDescent="0.25">
      <c r="A58" s="17" t="s">
        <v>33</v>
      </c>
      <c r="B58" s="56" t="s">
        <v>45</v>
      </c>
      <c r="C58" s="18" t="s">
        <v>73</v>
      </c>
      <c r="D58" s="14" t="s">
        <v>63</v>
      </c>
      <c r="E58" s="22" t="s">
        <v>63</v>
      </c>
      <c r="F58" s="18" t="s">
        <v>73</v>
      </c>
      <c r="G58" s="14" t="s">
        <v>63</v>
      </c>
      <c r="H58" s="22" t="s">
        <v>63</v>
      </c>
      <c r="I58" s="18" t="s">
        <v>77</v>
      </c>
      <c r="J58" s="14" t="s">
        <v>63</v>
      </c>
      <c r="K58" s="22" t="s">
        <v>63</v>
      </c>
      <c r="L58" s="18" t="s">
        <v>73</v>
      </c>
      <c r="M58" s="14" t="s">
        <v>63</v>
      </c>
      <c r="N58" s="22" t="s">
        <v>63</v>
      </c>
      <c r="O58" s="18" t="s">
        <v>73</v>
      </c>
      <c r="P58" s="18" t="s">
        <v>77</v>
      </c>
      <c r="Q58" s="18" t="s">
        <v>73</v>
      </c>
      <c r="R58" s="37">
        <f t="shared" si="4"/>
        <v>0</v>
      </c>
      <c r="S58" s="4"/>
    </row>
    <row r="59" spans="1:19" s="5" customFormat="1" ht="10.5" customHeight="1" x14ac:dyDescent="0.25">
      <c r="A59" s="17" t="s">
        <v>34</v>
      </c>
      <c r="B59" s="56" t="s">
        <v>45</v>
      </c>
      <c r="C59" s="18" t="s">
        <v>73</v>
      </c>
      <c r="D59" s="14" t="s">
        <v>63</v>
      </c>
      <c r="E59" s="22" t="s">
        <v>63</v>
      </c>
      <c r="F59" s="18" t="s">
        <v>73</v>
      </c>
      <c r="G59" s="14" t="s">
        <v>63</v>
      </c>
      <c r="H59" s="22" t="s">
        <v>63</v>
      </c>
      <c r="I59" s="18" t="s">
        <v>77</v>
      </c>
      <c r="J59" s="14" t="s">
        <v>63</v>
      </c>
      <c r="K59" s="22" t="s">
        <v>63</v>
      </c>
      <c r="L59" s="18" t="s">
        <v>73</v>
      </c>
      <c r="M59" s="14" t="s">
        <v>63</v>
      </c>
      <c r="N59" s="22" t="s">
        <v>63</v>
      </c>
      <c r="O59" s="18" t="s">
        <v>73</v>
      </c>
      <c r="P59" s="18" t="s">
        <v>77</v>
      </c>
      <c r="Q59" s="18" t="s">
        <v>73</v>
      </c>
      <c r="R59" s="37">
        <f t="shared" si="4"/>
        <v>0</v>
      </c>
      <c r="S59" s="4"/>
    </row>
    <row r="60" spans="1:19" s="5" customFormat="1" ht="10.5" customHeight="1" x14ac:dyDescent="0.25">
      <c r="A60" s="17" t="s">
        <v>35</v>
      </c>
      <c r="B60" s="56" t="s">
        <v>45</v>
      </c>
      <c r="C60" s="18" t="s">
        <v>73</v>
      </c>
      <c r="D60" s="14" t="s">
        <v>63</v>
      </c>
      <c r="E60" s="22" t="s">
        <v>63</v>
      </c>
      <c r="F60" s="18" t="s">
        <v>73</v>
      </c>
      <c r="G60" s="14" t="s">
        <v>63</v>
      </c>
      <c r="H60" s="22" t="s">
        <v>63</v>
      </c>
      <c r="I60" s="18" t="s">
        <v>77</v>
      </c>
      <c r="J60" s="14" t="s">
        <v>63</v>
      </c>
      <c r="K60" s="22" t="s">
        <v>63</v>
      </c>
      <c r="L60" s="18" t="s">
        <v>73</v>
      </c>
      <c r="M60" s="14" t="s">
        <v>63</v>
      </c>
      <c r="N60" s="22" t="s">
        <v>63</v>
      </c>
      <c r="O60" s="18" t="s">
        <v>73</v>
      </c>
      <c r="P60" s="18" t="s">
        <v>77</v>
      </c>
      <c r="Q60" s="18" t="s">
        <v>73</v>
      </c>
      <c r="R60" s="37">
        <f t="shared" si="4"/>
        <v>0</v>
      </c>
      <c r="S60" s="4"/>
    </row>
    <row r="61" spans="1:19" s="5" customFormat="1" ht="10.5" customHeight="1" x14ac:dyDescent="0.25">
      <c r="A61" s="17" t="s">
        <v>36</v>
      </c>
      <c r="B61" s="56" t="s">
        <v>45</v>
      </c>
      <c r="C61" s="19" t="s">
        <v>74</v>
      </c>
      <c r="D61" s="14" t="s">
        <v>63</v>
      </c>
      <c r="E61" s="22" t="s">
        <v>63</v>
      </c>
      <c r="F61" s="19" t="s">
        <v>74</v>
      </c>
      <c r="G61" s="14" t="s">
        <v>63</v>
      </c>
      <c r="H61" s="22" t="s">
        <v>63</v>
      </c>
      <c r="I61" s="19" t="s">
        <v>78</v>
      </c>
      <c r="J61" s="14" t="s">
        <v>63</v>
      </c>
      <c r="K61" s="22" t="s">
        <v>63</v>
      </c>
      <c r="L61" s="19" t="s">
        <v>74</v>
      </c>
      <c r="M61" s="14" t="s">
        <v>63</v>
      </c>
      <c r="N61" s="22" t="s">
        <v>63</v>
      </c>
      <c r="O61" s="19" t="s">
        <v>74</v>
      </c>
      <c r="P61" s="19" t="s">
        <v>78</v>
      </c>
      <c r="Q61" s="19" t="s">
        <v>74</v>
      </c>
      <c r="R61" s="37">
        <f t="shared" si="4"/>
        <v>0</v>
      </c>
      <c r="S61" s="4"/>
    </row>
    <row r="62" spans="1:19" s="5" customFormat="1" ht="10.5" customHeight="1" x14ac:dyDescent="0.25">
      <c r="A62" s="17" t="s">
        <v>37</v>
      </c>
      <c r="B62" s="56" t="s">
        <v>45</v>
      </c>
      <c r="C62" s="20" t="s">
        <v>71</v>
      </c>
      <c r="D62" s="14" t="s">
        <v>63</v>
      </c>
      <c r="E62" s="22" t="s">
        <v>63</v>
      </c>
      <c r="F62" s="20" t="s">
        <v>84</v>
      </c>
      <c r="G62" s="14" t="s">
        <v>63</v>
      </c>
      <c r="H62" s="22" t="s">
        <v>63</v>
      </c>
      <c r="I62" s="20" t="s">
        <v>86</v>
      </c>
      <c r="J62" s="14" t="s">
        <v>63</v>
      </c>
      <c r="K62" s="22" t="s">
        <v>63</v>
      </c>
      <c r="L62" s="20" t="s">
        <v>86</v>
      </c>
      <c r="M62" s="14" t="s">
        <v>63</v>
      </c>
      <c r="N62" s="22" t="s">
        <v>63</v>
      </c>
      <c r="O62" s="20" t="s">
        <v>84</v>
      </c>
      <c r="P62" s="20" t="s">
        <v>71</v>
      </c>
      <c r="Q62" s="20" t="s">
        <v>86</v>
      </c>
      <c r="R62" s="37">
        <f t="shared" si="4"/>
        <v>0</v>
      </c>
      <c r="S62" s="4"/>
    </row>
    <row r="63" spans="1:19" s="5" customFormat="1" ht="10.5" customHeight="1" thickBot="1" x14ac:dyDescent="0.3">
      <c r="A63" s="78" t="s">
        <v>57</v>
      </c>
      <c r="B63" s="79" t="s">
        <v>45</v>
      </c>
      <c r="C63" s="80" t="s">
        <v>75</v>
      </c>
      <c r="D63" s="81" t="s">
        <v>63</v>
      </c>
      <c r="E63" s="82" t="s">
        <v>63</v>
      </c>
      <c r="F63" s="80" t="s">
        <v>91</v>
      </c>
      <c r="G63" s="81" t="s">
        <v>63</v>
      </c>
      <c r="H63" s="82" t="s">
        <v>63</v>
      </c>
      <c r="I63" s="80" t="s">
        <v>88</v>
      </c>
      <c r="J63" s="81" t="s">
        <v>63</v>
      </c>
      <c r="K63" s="82" t="s">
        <v>63</v>
      </c>
      <c r="L63" s="80" t="s">
        <v>87</v>
      </c>
      <c r="M63" s="81" t="s">
        <v>63</v>
      </c>
      <c r="N63" s="82" t="s">
        <v>63</v>
      </c>
      <c r="O63" s="80" t="s">
        <v>91</v>
      </c>
      <c r="P63" s="80" t="s">
        <v>75</v>
      </c>
      <c r="Q63" s="80" t="s">
        <v>87</v>
      </c>
      <c r="R63" s="83">
        <f>COUNT(C63:N63)</f>
        <v>0</v>
      </c>
      <c r="S63" s="4"/>
    </row>
    <row r="64" spans="1:19" s="5" customFormat="1" ht="7.8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s="5" customFormat="1" ht="7.8" x14ac:dyDescent="0.25">
      <c r="B65" s="3"/>
      <c r="C65" s="3"/>
      <c r="D65" s="3"/>
      <c r="E65" s="3"/>
      <c r="F65" s="3"/>
      <c r="G65" s="3"/>
      <c r="H65" s="3"/>
      <c r="I65" s="51"/>
      <c r="J65" s="3"/>
      <c r="K65" s="51"/>
      <c r="L65" s="3"/>
      <c r="M65" s="3"/>
      <c r="N65" s="3"/>
      <c r="O65" s="3"/>
      <c r="P65" s="3"/>
      <c r="Q65" s="3"/>
      <c r="R65" s="3"/>
    </row>
    <row r="66" spans="2:18" ht="7.8" x14ac:dyDescent="0.25"/>
    <row r="67" spans="2:18" ht="7.8" x14ac:dyDescent="0.25"/>
    <row r="68" spans="2:18" ht="7.8" x14ac:dyDescent="0.25"/>
    <row r="69" spans="2:18" ht="7.8" x14ac:dyDescent="0.25"/>
    <row r="70" spans="2:18" ht="7.8" x14ac:dyDescent="0.25"/>
    <row r="71" spans="2:18" ht="7.8" x14ac:dyDescent="0.25"/>
    <row r="72" spans="2:18" ht="7.8" x14ac:dyDescent="0.25"/>
    <row r="73" spans="2:18" ht="7.8" x14ac:dyDescent="0.25"/>
    <row r="74" spans="2:18" ht="7.8" x14ac:dyDescent="0.25"/>
    <row r="75" spans="2:18" ht="7.8" x14ac:dyDescent="0.25"/>
    <row r="76" spans="2:18" ht="7.8" x14ac:dyDescent="0.25"/>
    <row r="77" spans="2:18" ht="7.8" x14ac:dyDescent="0.25"/>
    <row r="78" spans="2:18" ht="7.8" x14ac:dyDescent="0.25"/>
    <row r="79" spans="2:18" ht="7.8" x14ac:dyDescent="0.25"/>
    <row r="80" spans="2:18" ht="7.8" x14ac:dyDescent="0.25"/>
    <row r="81" ht="7.8" x14ac:dyDescent="0.25"/>
    <row r="82" ht="7.8" x14ac:dyDescent="0.25"/>
    <row r="83" ht="7.8" x14ac:dyDescent="0.25"/>
    <row r="84" ht="7.8" x14ac:dyDescent="0.25"/>
    <row r="85" ht="7.8" x14ac:dyDescent="0.25"/>
  </sheetData>
  <sheetProtection password="CB49" sheet="1" objects="1" scenarios="1"/>
  <mergeCells count="18">
    <mergeCell ref="C12:N12"/>
    <mergeCell ref="C36:E36"/>
    <mergeCell ref="F36:H36"/>
    <mergeCell ref="I36:K36"/>
    <mergeCell ref="L36:N36"/>
    <mergeCell ref="A8:R8"/>
    <mergeCell ref="A9:R9"/>
    <mergeCell ref="A10:R10"/>
    <mergeCell ref="A11:R11"/>
    <mergeCell ref="A1:R1"/>
    <mergeCell ref="A2:R2"/>
    <mergeCell ref="A3:R3"/>
    <mergeCell ref="A4:R4"/>
    <mergeCell ref="B5:F5"/>
    <mergeCell ref="G5:R5"/>
    <mergeCell ref="B6:F6"/>
    <mergeCell ref="G6:R6"/>
    <mergeCell ref="A7:R7"/>
  </mergeCells>
  <phoneticPr fontId="0" type="noConversion"/>
  <conditionalFormatting sqref="A37:E63 A28:B28 D28 A14:R16 A19:F19 A17:H17 J17:R17 A29:R29 A34:R34 A30:I33 G37:K61 G62:N63 M37:N61 P37:P61 R37:R61 P62:R63 A20:R27 K30:R33 H18:R19 A18:E18">
    <cfRule type="expression" dxfId="164" priority="21">
      <formula>MOD(ROW(),2)=0</formula>
    </cfRule>
  </conditionalFormatting>
  <conditionalFormatting sqref="C28">
    <cfRule type="expression" dxfId="163" priority="20">
      <formula>MOD(ROW(),2)=0</formula>
    </cfRule>
  </conditionalFormatting>
  <conditionalFormatting sqref="E28">
    <cfRule type="expression" dxfId="162" priority="19">
      <formula>MOD(ROW(),2)=0</formula>
    </cfRule>
  </conditionalFormatting>
  <conditionalFormatting sqref="F28">
    <cfRule type="expression" dxfId="161" priority="18">
      <formula>MOD(ROW(),2)=0</formula>
    </cfRule>
  </conditionalFormatting>
  <conditionalFormatting sqref="F37:F63">
    <cfRule type="expression" dxfId="160" priority="17">
      <formula>MOD(ROW(),2)=0</formula>
    </cfRule>
  </conditionalFormatting>
  <conditionalFormatting sqref="G28">
    <cfRule type="expression" dxfId="159" priority="16">
      <formula>MOD(ROW(),2)=0</formula>
    </cfRule>
  </conditionalFormatting>
  <conditionalFormatting sqref="H28">
    <cfRule type="expression" dxfId="158" priority="15">
      <formula>MOD(ROW(),2)=0</formula>
    </cfRule>
  </conditionalFormatting>
  <conditionalFormatting sqref="I28">
    <cfRule type="expression" dxfId="157" priority="14">
      <formula>MOD(ROW(),2)=0</formula>
    </cfRule>
  </conditionalFormatting>
  <conditionalFormatting sqref="I17">
    <cfRule type="expression" dxfId="156" priority="13">
      <formula>MOD(ROW(),2)=0</formula>
    </cfRule>
  </conditionalFormatting>
  <conditionalFormatting sqref="J28">
    <cfRule type="expression" dxfId="155" priority="12">
      <formula>MOD(ROW(),2)=0</formula>
    </cfRule>
  </conditionalFormatting>
  <conditionalFormatting sqref="J30:J32">
    <cfRule type="expression" dxfId="154" priority="11">
      <formula>MOD(ROW(),2)=0</formula>
    </cfRule>
  </conditionalFormatting>
  <conditionalFormatting sqref="J33">
    <cfRule type="expression" dxfId="153" priority="10">
      <formula>MOD(ROW(),2)=0</formula>
    </cfRule>
  </conditionalFormatting>
  <conditionalFormatting sqref="K28">
    <cfRule type="expression" dxfId="152" priority="9">
      <formula>MOD(ROW(),2)=0</formula>
    </cfRule>
  </conditionalFormatting>
  <conditionalFormatting sqref="L37:L61">
    <cfRule type="expression" dxfId="151" priority="8">
      <formula>MOD(ROW(),2)=0</formula>
    </cfRule>
  </conditionalFormatting>
  <conditionalFormatting sqref="O37:O61">
    <cfRule type="expression" dxfId="150" priority="7">
      <formula>MOD(ROW(),2)=0</formula>
    </cfRule>
  </conditionalFormatting>
  <conditionalFormatting sqref="O62:O63">
    <cfRule type="expression" dxfId="149" priority="6">
      <formula>MOD(ROW(),2)=0</formula>
    </cfRule>
  </conditionalFormatting>
  <conditionalFormatting sqref="Q37:Q61">
    <cfRule type="expression" dxfId="148" priority="5">
      <formula>MOD(ROW(),2)=0</formula>
    </cfRule>
  </conditionalFormatting>
  <conditionalFormatting sqref="L28">
    <cfRule type="expression" dxfId="147" priority="4">
      <formula>MOD(ROW(),2)=0</formula>
    </cfRule>
  </conditionalFormatting>
  <conditionalFormatting sqref="M28">
    <cfRule type="expression" dxfId="146" priority="3">
      <formula>MOD(ROW(),2)=0</formula>
    </cfRule>
  </conditionalFormatting>
  <conditionalFormatting sqref="N28">
    <cfRule type="expression" dxfId="145" priority="2">
      <formula>MOD(ROW(),2)=0</formula>
    </cfRule>
  </conditionalFormatting>
  <conditionalFormatting sqref="O28:R28">
    <cfRule type="expression" dxfId="144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>
    <oddFooter>&amp;LSample Measurement Section&amp;RPage &amp;P of &amp;N</oddFooter>
  </headerFooter>
  <rowBreaks count="1" manualBreakCount="1">
    <brk id="3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BDC</vt:lpstr>
      <vt:lpstr>FMC-2</vt:lpstr>
      <vt:lpstr>FM-2B</vt:lpstr>
      <vt:lpstr>FM-6</vt:lpstr>
      <vt:lpstr>L3R-2</vt:lpstr>
      <vt:lpstr>PB-3</vt:lpstr>
      <vt:lpstr>RM-118.8</vt:lpstr>
      <vt:lpstr>RM-129.1</vt:lpstr>
      <vt:lpstr>RM-141.5</vt:lpstr>
      <vt:lpstr>RM-150.4</vt:lpstr>
      <vt:lpstr>RM-160</vt:lpstr>
      <vt:lpstr>SC-4</vt:lpstr>
      <vt:lpstr>TC-1</vt:lpstr>
      <vt:lpstr>TB-5</vt:lpstr>
      <vt:lpstr>U3R-1A</vt:lpstr>
      <vt:lpstr>U3R-4</vt:lpstr>
      <vt:lpstr>BDC!Print_Area</vt:lpstr>
      <vt:lpstr>'FM-2B'!Print_Area</vt:lpstr>
      <vt:lpstr>'FM-6'!Print_Area</vt:lpstr>
      <vt:lpstr>'FMC-2'!Print_Area</vt:lpstr>
      <vt:lpstr>'L3R-2'!Print_Area</vt:lpstr>
      <vt:lpstr>'PB-3'!Print_Area</vt:lpstr>
      <vt:lpstr>'RM-118.8'!Print_Area</vt:lpstr>
      <vt:lpstr>'RM-129.1'!Print_Area</vt:lpstr>
      <vt:lpstr>'RM-141.5'!Print_Area</vt:lpstr>
      <vt:lpstr>'RM-150.4'!Print_Area</vt:lpstr>
      <vt:lpstr>'RM-160'!Print_Area</vt:lpstr>
      <vt:lpstr>'SC-4'!Print_Area</vt:lpstr>
      <vt:lpstr>'TB-5'!Print_Area</vt:lpstr>
      <vt:lpstr>'TC-1'!Print_Area</vt:lpstr>
      <vt:lpstr>'U3R-1A'!Print_Area</vt:lpstr>
      <vt:lpstr>'U3R-4'!Print_Area</vt:lpstr>
      <vt:lpstr>BDC!Print_Titles</vt:lpstr>
      <vt:lpstr>'FM-2B'!Print_Titles</vt:lpstr>
      <vt:lpstr>'FM-6'!Print_Titles</vt:lpstr>
      <vt:lpstr>'FMC-2'!Print_Titles</vt:lpstr>
      <vt:lpstr>'L3R-2'!Print_Titles</vt:lpstr>
      <vt:lpstr>'PB-3'!Print_Titles</vt:lpstr>
      <vt:lpstr>'RM-118.8'!Print_Titles</vt:lpstr>
      <vt:lpstr>'RM-129.1'!Print_Titles</vt:lpstr>
      <vt:lpstr>'RM-141.5'!Print_Titles</vt:lpstr>
      <vt:lpstr>'RM-150.4'!Print_Titles</vt:lpstr>
      <vt:lpstr>'RM-160'!Print_Titles</vt:lpstr>
      <vt:lpstr>'SC-4'!Print_Titles</vt:lpstr>
      <vt:lpstr>'TB-5'!Print_Titles</vt:lpstr>
      <vt:lpstr>'TC-1'!Print_Titles</vt:lpstr>
      <vt:lpstr>'U3R-1A'!Print_Titles</vt:lpstr>
      <vt:lpstr>'U3R-4'!Print_Titles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O7733</dc:creator>
  <cp:lastModifiedBy>Karen Vangelas</cp:lastModifiedBy>
  <cp:lastPrinted>2015-09-24T18:12:58Z</cp:lastPrinted>
  <dcterms:created xsi:type="dcterms:W3CDTF">2003-02-11T13:53:34Z</dcterms:created>
  <dcterms:modified xsi:type="dcterms:W3CDTF">2015-09-24T18:33:39Z</dcterms:modified>
</cp:coreProperties>
</file>