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40" yWindow="315" windowWidth="24840" windowHeight="12555"/>
  </bookViews>
  <sheets>
    <sheet name="Water Quality Duplicates" sheetId="1" r:id="rId1"/>
  </sheets>
  <definedNames>
    <definedName name="_xlnm._FilterDatabase" localSheetId="0" hidden="1">'Water Quality Duplicates'!$A$6:$BV$26</definedName>
    <definedName name="_xlnm.Print_Area" localSheetId="0">'Water Quality Duplicates'!$A$2:$BV$55</definedName>
    <definedName name="_xlnm.Print_Titles" localSheetId="0">'Water Quality Duplicates'!$A:$B</definedName>
  </definedNames>
  <calcPr calcId="145621"/>
</workbook>
</file>

<file path=xl/calcChain.xml><?xml version="1.0" encoding="utf-8"?>
<calcChain xmlns="http://schemas.openxmlformats.org/spreadsheetml/2006/main">
  <c r="BV25" i="1" l="1"/>
  <c r="BP25" i="1" l="1"/>
  <c r="BP16" i="1"/>
  <c r="BP12" i="1" l="1"/>
  <c r="BJ25" i="1" l="1"/>
  <c r="BJ23" i="1"/>
  <c r="BD25" i="1" l="1"/>
  <c r="BA25" i="1"/>
  <c r="BD9" i="1" l="1"/>
  <c r="AO25" i="1" l="1"/>
  <c r="AO10" i="1"/>
  <c r="AL25" i="1"/>
  <c r="AL21" i="1"/>
  <c r="AL16" i="1"/>
  <c r="AF25" i="1"/>
  <c r="AF22" i="1"/>
  <c r="AF18" i="1"/>
  <c r="AC22" i="1"/>
  <c r="K20" i="1"/>
  <c r="T25" i="1"/>
  <c r="Q25" i="1"/>
  <c r="H22" i="1"/>
  <c r="AL26" i="1"/>
  <c r="AL19" i="1"/>
  <c r="AL14" i="1"/>
  <c r="AL13" i="1"/>
  <c r="AL12" i="1"/>
  <c r="AL10" i="1"/>
  <c r="AC26" i="1"/>
  <c r="AC25" i="1"/>
  <c r="AC21" i="1"/>
  <c r="AC19" i="1"/>
  <c r="AC14" i="1"/>
  <c r="AC13" i="1"/>
  <c r="AC12" i="1"/>
  <c r="AC10" i="1"/>
  <c r="AC9" i="1"/>
  <c r="K26" i="1"/>
  <c r="K25" i="1"/>
  <c r="K21" i="1"/>
  <c r="K19" i="1"/>
  <c r="K18" i="1"/>
  <c r="K14" i="1"/>
  <c r="K13" i="1"/>
  <c r="K12" i="1"/>
  <c r="K10" i="1"/>
  <c r="AF10" i="1"/>
  <c r="Z25" i="1"/>
  <c r="Q9" i="1"/>
  <c r="N9" i="1"/>
  <c r="BV26" i="1"/>
  <c r="BV21" i="1"/>
  <c r="BV19" i="1"/>
  <c r="BV14" i="1"/>
  <c r="BV13" i="1"/>
  <c r="BV12" i="1"/>
  <c r="BV10" i="1"/>
  <c r="BP26" i="1"/>
  <c r="BP21" i="1"/>
  <c r="BP19" i="1"/>
  <c r="BP18" i="1"/>
  <c r="BP14" i="1"/>
  <c r="BP13" i="1"/>
  <c r="BP10" i="1"/>
  <c r="BP9" i="1"/>
  <c r="BM26" i="1"/>
  <c r="BM25" i="1"/>
  <c r="BM21" i="1"/>
  <c r="BM19" i="1"/>
  <c r="BM14" i="1"/>
  <c r="BM13" i="1"/>
  <c r="BM12" i="1"/>
  <c r="BM10" i="1"/>
  <c r="BJ26" i="1"/>
  <c r="BJ21" i="1"/>
  <c r="BJ19" i="1"/>
  <c r="BJ14" i="1"/>
  <c r="BJ13" i="1"/>
  <c r="BJ12" i="1"/>
  <c r="BJ10" i="1"/>
  <c r="BJ9" i="1"/>
  <c r="BG26" i="1"/>
  <c r="BG25" i="1"/>
  <c r="BG21" i="1"/>
  <c r="BG19" i="1"/>
  <c r="BG14" i="1"/>
  <c r="BG13" i="1"/>
  <c r="BG12" i="1"/>
  <c r="BG10" i="1"/>
  <c r="BD26" i="1"/>
  <c r="BD21" i="1"/>
  <c r="BD19" i="1"/>
  <c r="BD14" i="1"/>
  <c r="BD13" i="1"/>
  <c r="BD12" i="1"/>
  <c r="BD10" i="1"/>
  <c r="BA26" i="1"/>
  <c r="BA21" i="1"/>
  <c r="BA19" i="1"/>
  <c r="BA14" i="1"/>
  <c r="BA13" i="1"/>
  <c r="BA12" i="1"/>
  <c r="BA10" i="1"/>
  <c r="AX26" i="1"/>
  <c r="AX25" i="1"/>
  <c r="AX21" i="1"/>
  <c r="AX19" i="1"/>
  <c r="AX14" i="1"/>
  <c r="AX13" i="1"/>
  <c r="AX12" i="1"/>
  <c r="AX10" i="1"/>
  <c r="AU26" i="1"/>
  <c r="AU25" i="1"/>
  <c r="AU22" i="1"/>
  <c r="AU21" i="1"/>
  <c r="AU19" i="1"/>
  <c r="AU14" i="1"/>
  <c r="AU13" i="1"/>
  <c r="AU12" i="1"/>
  <c r="AU10" i="1"/>
  <c r="AR26" i="1"/>
  <c r="AR25" i="1"/>
  <c r="AR21" i="1"/>
  <c r="AR19" i="1"/>
  <c r="AR18" i="1"/>
  <c r="AR14" i="1"/>
  <c r="AR13" i="1"/>
  <c r="AR10" i="1"/>
  <c r="AO26" i="1"/>
  <c r="AO21" i="1"/>
  <c r="AO19" i="1"/>
  <c r="AO14" i="1"/>
  <c r="AO13" i="1"/>
  <c r="AO12" i="1"/>
  <c r="AI26" i="1"/>
  <c r="AI25" i="1"/>
  <c r="AI21" i="1"/>
  <c r="AI19" i="1"/>
  <c r="AI14" i="1"/>
  <c r="AI13" i="1"/>
  <c r="AI12" i="1"/>
  <c r="AI10" i="1"/>
  <c r="AF26" i="1"/>
  <c r="AF21" i="1"/>
  <c r="AF19" i="1"/>
  <c r="AF14" i="1"/>
  <c r="AF13" i="1"/>
  <c r="AF9" i="1"/>
  <c r="Z26" i="1"/>
  <c r="Z21" i="1"/>
  <c r="Z19" i="1"/>
  <c r="Z14" i="1"/>
  <c r="Z13" i="1"/>
  <c r="Z12" i="1"/>
  <c r="Z10" i="1"/>
  <c r="Z9" i="1"/>
  <c r="W26" i="1"/>
  <c r="W25" i="1"/>
  <c r="W21" i="1"/>
  <c r="W19" i="1"/>
  <c r="W14" i="1"/>
  <c r="W13" i="1"/>
  <c r="W12" i="1"/>
  <c r="W10" i="1"/>
  <c r="W9" i="1"/>
  <c r="T21" i="1"/>
  <c r="T19" i="1"/>
  <c r="T18" i="1"/>
  <c r="T14" i="1"/>
  <c r="T13" i="1"/>
  <c r="T12" i="1"/>
  <c r="T10" i="1"/>
  <c r="Q21" i="1"/>
  <c r="Q18" i="1"/>
  <c r="H9" i="1"/>
  <c r="H25" i="1"/>
  <c r="H19" i="1"/>
  <c r="Q10" i="1"/>
  <c r="Q13" i="1"/>
  <c r="Q14" i="1"/>
  <c r="T26" i="1"/>
  <c r="Q26" i="1"/>
  <c r="Q22" i="1"/>
  <c r="Q19" i="1"/>
  <c r="T9" i="1"/>
  <c r="N26" i="1"/>
  <c r="N10" i="1"/>
  <c r="N12" i="1"/>
  <c r="N13" i="1"/>
  <c r="N14" i="1"/>
  <c r="N19" i="1"/>
  <c r="N21" i="1"/>
  <c r="N25" i="1"/>
  <c r="H10" i="1"/>
  <c r="H12" i="1"/>
  <c r="H13" i="1"/>
  <c r="H14" i="1"/>
  <c r="H21" i="1"/>
  <c r="H26" i="1"/>
</calcChain>
</file>

<file path=xl/sharedStrings.xml><?xml version="1.0" encoding="utf-8"?>
<sst xmlns="http://schemas.openxmlformats.org/spreadsheetml/2006/main" count="2991" uniqueCount="142">
  <si>
    <t>Phosphorus</t>
  </si>
  <si>
    <t>Units</t>
  </si>
  <si>
    <t>Dup. Result</t>
  </si>
  <si>
    <t>Analyte</t>
  </si>
  <si>
    <t>RM-141.5</t>
  </si>
  <si>
    <t>Aldrin</t>
  </si>
  <si>
    <t>Aroclor 1016</t>
  </si>
  <si>
    <t>Aroclor 1232</t>
  </si>
  <si>
    <t>Aroclor 1221</t>
  </si>
  <si>
    <t>Aroclor 1242</t>
  </si>
  <si>
    <t>Aroclor 1248</t>
  </si>
  <si>
    <t>Aroclor 1254</t>
  </si>
  <si>
    <t>Aroclor 1260</t>
  </si>
  <si>
    <t>Chlordane</t>
  </si>
  <si>
    <t>Dieldrin</t>
  </si>
  <si>
    <t>Endosulfan I</t>
  </si>
  <si>
    <t>Endosulfan II</t>
  </si>
  <si>
    <t>Endosulfan sulfate</t>
  </si>
  <si>
    <t>Endrin</t>
  </si>
  <si>
    <t>Endrin aldehyde</t>
  </si>
  <si>
    <t>Heptachlor</t>
  </si>
  <si>
    <t>Heptachlor epoxide</t>
  </si>
  <si>
    <t>Toxaphene</t>
  </si>
  <si>
    <t>2,4-D</t>
  </si>
  <si>
    <t>RM-160</t>
  </si>
  <si>
    <t xml:space="preserve">Result </t>
  </si>
  <si>
    <t>U3R-4</t>
  </si>
  <si>
    <t>TB-5</t>
  </si>
  <si>
    <t>RM-129.1</t>
  </si>
  <si>
    <t>BDC</t>
  </si>
  <si>
    <t>U3R-1A</t>
  </si>
  <si>
    <t>RM-118.8</t>
  </si>
  <si>
    <t>Temperature</t>
  </si>
  <si>
    <t>pH</t>
  </si>
  <si>
    <t>mg/L</t>
  </si>
  <si>
    <t>Cadmium</t>
  </si>
  <si>
    <t>Chromium</t>
  </si>
  <si>
    <t>Copper</t>
  </si>
  <si>
    <t>Iron</t>
  </si>
  <si>
    <t>Lead</t>
  </si>
  <si>
    <t>Manganese</t>
  </si>
  <si>
    <t>Mercury</t>
  </si>
  <si>
    <t>Nickel</t>
  </si>
  <si>
    <t>Zinc</t>
  </si>
  <si>
    <t>Pesticides/Herbicides</t>
  </si>
  <si>
    <t>Total Suspended Solids</t>
  </si>
  <si>
    <t>Thallium</t>
  </si>
  <si>
    <t>PB-3</t>
  </si>
  <si>
    <t>TC-1</t>
  </si>
  <si>
    <t>SC-4</t>
  </si>
  <si>
    <t>L3R-2-2</t>
  </si>
  <si>
    <t>L3R-2</t>
  </si>
  <si>
    <t>Data Table 8-4, SRS Stream and Savannah River Water Quality Duplicate Sample Results</t>
  </si>
  <si>
    <t>FM-6</t>
  </si>
  <si>
    <t>RM-150.4</t>
  </si>
  <si>
    <t>Dissolved Oxygen</t>
  </si>
  <si>
    <t xml:space="preserve">mg/L                                   </t>
  </si>
  <si>
    <t xml:space="preserve">SU                                       </t>
  </si>
  <si>
    <t xml:space="preserve">° C                                    </t>
  </si>
  <si>
    <t>Hardness (total)</t>
  </si>
  <si>
    <t>Nitrate-Nitrogen</t>
  </si>
  <si>
    <t>Nitrite-Nitrogen</t>
  </si>
  <si>
    <t>Total Organic Carbon</t>
  </si>
  <si>
    <t>Aluminum</t>
  </si>
  <si>
    <t>Beryllium</t>
  </si>
  <si>
    <t>µg/L</t>
  </si>
  <si>
    <t>alpha-BHC</t>
  </si>
  <si>
    <t>beta-BHC</t>
  </si>
  <si>
    <t>delta-BHC</t>
  </si>
  <si>
    <t>gamma-BHC (Lindane)</t>
  </si>
  <si>
    <t>4,4'-DDD</t>
  </si>
  <si>
    <t>4,4'-DDE</t>
  </si>
  <si>
    <t>4,4'-DDT</t>
  </si>
  <si>
    <t>2,4,5-TP (Silvex)</t>
  </si>
  <si>
    <t>BDC-2</t>
  </si>
  <si>
    <t>%</t>
  </si>
  <si>
    <t>Difference</t>
  </si>
  <si>
    <t>FMC-2</t>
  </si>
  <si>
    <t>FMC-2-2</t>
  </si>
  <si>
    <t>FM-6-2</t>
  </si>
  <si>
    <t>RM-118.8-2</t>
  </si>
  <si>
    <t>RM-129.1-2</t>
  </si>
  <si>
    <t>RM-141.5-2</t>
  </si>
  <si>
    <t>RM-150.4-2</t>
  </si>
  <si>
    <t>RM-160-2</t>
  </si>
  <si>
    <t>PB-3-2</t>
  </si>
  <si>
    <t>SC-4-2</t>
  </si>
  <si>
    <t>TB-5-2</t>
  </si>
  <si>
    <t>TC-1-2</t>
  </si>
  <si>
    <t>U3R-1A-2</t>
  </si>
  <si>
    <t>U3R-4-2</t>
  </si>
  <si>
    <t>1st Quarter</t>
  </si>
  <si>
    <t>N/A</t>
  </si>
  <si>
    <t>2nd Quarter</t>
  </si>
  <si>
    <t>3rd Quarter</t>
  </si>
  <si>
    <t>4th Quarter</t>
  </si>
  <si>
    <t>Field measurements not duplicated</t>
  </si>
  <si>
    <t>♦</t>
  </si>
  <si>
    <t>FM-2B</t>
  </si>
  <si>
    <t>FM-2B-2</t>
  </si>
  <si>
    <t>December 2013</t>
  </si>
  <si>
    <t>November 2013</t>
  </si>
  <si>
    <t>October 2013</t>
  </si>
  <si>
    <t>September 2013</t>
  </si>
  <si>
    <t>August 2013</t>
  </si>
  <si>
    <t>July 2013</t>
  </si>
  <si>
    <t>June 2013</t>
  </si>
  <si>
    <t>May 2013</t>
  </si>
  <si>
    <t>April 2013</t>
  </si>
  <si>
    <t>March 2013</t>
  </si>
  <si>
    <t>February 2013</t>
  </si>
  <si>
    <t>January 2013</t>
  </si>
  <si>
    <t>NF: No Flow (creek dry)</t>
  </si>
  <si>
    <t>NF</t>
  </si>
  <si>
    <t>&lt;0.020</t>
  </si>
  <si>
    <t>&lt;0.029</t>
  </si>
  <si>
    <t>&lt;0.29</t>
  </si>
  <si>
    <t>&lt;2.2</t>
  </si>
  <si>
    <t>&lt;0.56</t>
  </si>
  <si>
    <t>&lt;0.028</t>
  </si>
  <si>
    <t>&lt;0.28</t>
  </si>
  <si>
    <t>&lt;0.02000</t>
  </si>
  <si>
    <t>&lt;10</t>
  </si>
  <si>
    <t>&lt; 0.0005</t>
  </si>
  <si>
    <t>&lt; 0.0010</t>
  </si>
  <si>
    <t>&lt; 0.0050</t>
  </si>
  <si>
    <t>&lt; 0.0100</t>
  </si>
  <si>
    <t>estimated: matrix spike failure</t>
  </si>
  <si>
    <t>&lt;0.100</t>
  </si>
  <si>
    <t>&lt;0.026</t>
  </si>
  <si>
    <t>&lt;0.26</t>
  </si>
  <si>
    <t>&lt;2.1</t>
  </si>
  <si>
    <t>&lt;0.027</t>
  </si>
  <si>
    <t>&lt;0.27</t>
  </si>
  <si>
    <t>&lt;0.52</t>
  </si>
  <si>
    <t>&lt;2.0</t>
  </si>
  <si>
    <t>&lt;0.51</t>
  </si>
  <si>
    <t>&lt;0.025</t>
  </si>
  <si>
    <t>&lt;0.25</t>
  </si>
  <si>
    <t>&lt;0.010</t>
  </si>
  <si>
    <t>&lt;0.55</t>
  </si>
  <si>
    <r>
      <rPr>
        <sz val="8"/>
        <color rgb="FFFF0000"/>
        <rFont val="Aparajita"/>
        <family val="2"/>
      </rPr>
      <t>♦</t>
    </r>
    <r>
      <rPr>
        <sz val="8"/>
        <rFont val="Aparajita"/>
        <family val="2"/>
      </rPr>
      <t xml:space="preserve"> not calculated due to less than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</si>
</sst>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8"/>
      <name val="Arial Narrow"/>
      <family val="2"/>
    </font>
    <font>
      <sz val="8"/>
      <name val="Aparajita"/>
      <family val="2"/>
    </font>
    <font>
      <sz val="8"/>
      <color rgb="FFFF0000"/>
      <name val="Aparajit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/>
    </xf>
    <xf numFmtId="167" fontId="1" fillId="0" borderId="6" xfId="0" applyNumberFormat="1" applyFont="1" applyFill="1" applyBorder="1" applyAlignment="1">
      <alignment horizontal="center" vertical="center"/>
    </xf>
    <xf numFmtId="167" fontId="1" fillId="0" borderId="7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165" fontId="1" fillId="0" borderId="18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/>
    </xf>
    <xf numFmtId="165" fontId="1" fillId="0" borderId="28" xfId="0" applyNumberFormat="1" applyFont="1" applyFill="1" applyBorder="1" applyAlignment="1">
      <alignment horizontal="center" vertical="center"/>
    </xf>
    <xf numFmtId="166" fontId="1" fillId="0" borderId="29" xfId="0" applyNumberFormat="1" applyFont="1" applyFill="1" applyBorder="1" applyAlignment="1">
      <alignment horizontal="center" vertical="center"/>
    </xf>
    <xf numFmtId="166" fontId="1" fillId="0" borderId="30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5" fillId="5" borderId="35" xfId="0" applyNumberFormat="1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2" fontId="5" fillId="5" borderId="3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D40606"/>
      </font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406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G57"/>
  <sheetViews>
    <sheetView tabSelected="1" zoomScale="170" zoomScaleNormal="170" zoomScaleSheetLayoutView="100" workbookViewId="0">
      <pane xSplit="2" ySplit="5" topLeftCell="C6" activePane="bottomRight" state="frozenSplit"/>
      <selection pane="topRight" activeCell="C1" sqref="C1"/>
      <selection pane="bottomLeft" activeCell="A3" sqref="A3"/>
      <selection pane="bottomRight" sqref="A1:H1"/>
    </sheetView>
  </sheetViews>
  <sheetFormatPr defaultRowHeight="11.25" x14ac:dyDescent="0.2"/>
  <cols>
    <col min="1" max="1" width="16" style="23" customWidth="1"/>
    <col min="2" max="2" width="4.85546875" style="23" customWidth="1"/>
    <col min="3" max="3" width="7" style="23" customWidth="1"/>
    <col min="4" max="4" width="9.7109375" style="23" customWidth="1"/>
    <col min="5" max="5" width="8.5703125" style="23" customWidth="1"/>
    <col min="6" max="6" width="7.7109375" style="23" customWidth="1"/>
    <col min="7" max="7" width="9.7109375" style="23" customWidth="1"/>
    <col min="8" max="8" width="9.140625" style="23"/>
    <col min="9" max="9" width="7" style="23" customWidth="1"/>
    <col min="10" max="10" width="9.7109375" style="23" customWidth="1"/>
    <col min="11" max="11" width="8.5703125" style="23" customWidth="1"/>
    <col min="12" max="12" width="7.7109375" style="23" customWidth="1"/>
    <col min="13" max="13" width="9.7109375" style="23" customWidth="1"/>
    <col min="14" max="14" width="9.140625" style="23"/>
    <col min="15" max="15" width="7" style="23" customWidth="1"/>
    <col min="16" max="16" width="9.7109375" style="23" customWidth="1"/>
    <col min="17" max="17" width="8.5703125" style="23" customWidth="1"/>
    <col min="18" max="18" width="7.7109375" style="23" customWidth="1"/>
    <col min="19" max="19" width="9.7109375" style="23" customWidth="1"/>
    <col min="20" max="20" width="9.140625" style="23"/>
    <col min="21" max="21" width="7" style="23" customWidth="1"/>
    <col min="22" max="22" width="9.7109375" style="23" customWidth="1"/>
    <col min="23" max="23" width="8.5703125" style="23" customWidth="1"/>
    <col min="24" max="24" width="7.7109375" style="23" customWidth="1"/>
    <col min="25" max="25" width="9.7109375" style="23" customWidth="1"/>
    <col min="26" max="26" width="9.140625" style="23"/>
    <col min="27" max="27" width="7" style="23" customWidth="1"/>
    <col min="28" max="28" width="9.7109375" style="23" customWidth="1"/>
    <col min="29" max="29" width="8.5703125" style="23" customWidth="1"/>
    <col min="30" max="30" width="7.7109375" style="23" customWidth="1"/>
    <col min="31" max="31" width="9.7109375" style="23" customWidth="1"/>
    <col min="32" max="32" width="9.140625" style="23"/>
    <col min="33" max="33" width="7" style="23" customWidth="1"/>
    <col min="34" max="34" width="9.7109375" style="23" customWidth="1"/>
    <col min="35" max="35" width="8.5703125" style="23" customWidth="1"/>
    <col min="36" max="36" width="7.7109375" style="23" customWidth="1"/>
    <col min="37" max="37" width="9.7109375" style="23" customWidth="1"/>
    <col min="38" max="38" width="9.140625" style="23"/>
    <col min="39" max="39" width="7" style="23" customWidth="1"/>
    <col min="40" max="40" width="9.7109375" style="23" customWidth="1"/>
    <col min="41" max="41" width="8.5703125" style="23" customWidth="1"/>
    <col min="42" max="42" width="7.7109375" style="23" customWidth="1"/>
    <col min="43" max="43" width="9.7109375" style="23" customWidth="1"/>
    <col min="44" max="44" width="9.140625" style="23"/>
    <col min="45" max="45" width="7" style="23" customWidth="1"/>
    <col min="46" max="46" width="9.7109375" style="23" customWidth="1"/>
    <col min="47" max="47" width="8.5703125" style="23" customWidth="1"/>
    <col min="48" max="48" width="7.7109375" style="23" customWidth="1"/>
    <col min="49" max="49" width="9.7109375" style="23" customWidth="1"/>
    <col min="50" max="50" width="9.140625" style="23"/>
    <col min="51" max="51" width="7" style="23" customWidth="1"/>
    <col min="52" max="52" width="9.7109375" style="23" customWidth="1"/>
    <col min="53" max="53" width="8.5703125" style="23" customWidth="1"/>
    <col min="54" max="54" width="7.7109375" style="23" customWidth="1"/>
    <col min="55" max="55" width="9.7109375" style="23" customWidth="1"/>
    <col min="56" max="56" width="9.140625" style="23"/>
    <col min="57" max="57" width="7" style="23" customWidth="1"/>
    <col min="58" max="58" width="9.7109375" style="23" customWidth="1"/>
    <col min="59" max="59" width="8.5703125" style="23" customWidth="1"/>
    <col min="60" max="60" width="7.7109375" style="23" customWidth="1"/>
    <col min="61" max="61" width="9.7109375" style="23" customWidth="1"/>
    <col min="62" max="62" width="9.140625" style="23"/>
    <col min="63" max="63" width="7" style="23" customWidth="1"/>
    <col min="64" max="64" width="9.7109375" style="23" customWidth="1"/>
    <col min="65" max="65" width="8.5703125" style="23" customWidth="1"/>
    <col min="66" max="66" width="7.7109375" style="23" customWidth="1"/>
    <col min="67" max="67" width="9.7109375" style="23" customWidth="1"/>
    <col min="68" max="68" width="9.140625" style="23"/>
    <col min="69" max="69" width="7" style="23" customWidth="1"/>
    <col min="70" max="70" width="9.7109375" style="23" customWidth="1"/>
    <col min="71" max="71" width="8.5703125" style="23" customWidth="1"/>
    <col min="72" max="72" width="7.7109375" style="23" customWidth="1"/>
    <col min="73" max="73" width="9.7109375" style="23" customWidth="1"/>
    <col min="74" max="74" width="9.140625" style="23"/>
    <col min="75" max="75" width="12.140625" style="23" bestFit="1" customWidth="1"/>
    <col min="76" max="16384" width="9.140625" style="23"/>
  </cols>
  <sheetData>
    <row r="1" spans="1:85" ht="13.5" thickBot="1" x14ac:dyDescent="0.25">
      <c r="A1" s="86" t="s">
        <v>52</v>
      </c>
      <c r="B1" s="87"/>
      <c r="C1" s="87"/>
      <c r="D1" s="87"/>
      <c r="E1" s="87"/>
      <c r="F1" s="87"/>
      <c r="G1" s="87"/>
      <c r="H1" s="87"/>
    </row>
    <row r="2" spans="1:85" s="22" customFormat="1" ht="13.5" thickBot="1" x14ac:dyDescent="0.25">
      <c r="A2" s="76" t="s">
        <v>141</v>
      </c>
      <c r="B2" s="24"/>
      <c r="C2" s="93" t="s">
        <v>111</v>
      </c>
      <c r="D2" s="94"/>
      <c r="E2" s="94"/>
      <c r="F2" s="94"/>
      <c r="G2" s="94"/>
      <c r="H2" s="95"/>
      <c r="I2" s="93" t="s">
        <v>110</v>
      </c>
      <c r="J2" s="94"/>
      <c r="K2" s="94"/>
      <c r="L2" s="94"/>
      <c r="M2" s="94"/>
      <c r="N2" s="95"/>
      <c r="O2" s="93" t="s">
        <v>109</v>
      </c>
      <c r="P2" s="94"/>
      <c r="Q2" s="94"/>
      <c r="R2" s="94"/>
      <c r="S2" s="94"/>
      <c r="T2" s="95"/>
      <c r="U2" s="93" t="s">
        <v>108</v>
      </c>
      <c r="V2" s="94"/>
      <c r="W2" s="94"/>
      <c r="X2" s="94"/>
      <c r="Y2" s="94"/>
      <c r="Z2" s="95"/>
      <c r="AA2" s="93" t="s">
        <v>107</v>
      </c>
      <c r="AB2" s="94"/>
      <c r="AC2" s="94"/>
      <c r="AD2" s="94"/>
      <c r="AE2" s="94"/>
      <c r="AF2" s="95"/>
      <c r="AG2" s="93" t="s">
        <v>106</v>
      </c>
      <c r="AH2" s="94"/>
      <c r="AI2" s="94"/>
      <c r="AJ2" s="94"/>
      <c r="AK2" s="94"/>
      <c r="AL2" s="95"/>
      <c r="AM2" s="93" t="s">
        <v>105</v>
      </c>
      <c r="AN2" s="94"/>
      <c r="AO2" s="94"/>
      <c r="AP2" s="94"/>
      <c r="AQ2" s="94"/>
      <c r="AR2" s="95"/>
      <c r="AS2" s="93" t="s">
        <v>104</v>
      </c>
      <c r="AT2" s="94"/>
      <c r="AU2" s="94"/>
      <c r="AV2" s="94"/>
      <c r="AW2" s="94"/>
      <c r="AX2" s="95"/>
      <c r="AY2" s="93" t="s">
        <v>103</v>
      </c>
      <c r="AZ2" s="94"/>
      <c r="BA2" s="94"/>
      <c r="BB2" s="94"/>
      <c r="BC2" s="94"/>
      <c r="BD2" s="95"/>
      <c r="BE2" s="93" t="s">
        <v>102</v>
      </c>
      <c r="BF2" s="94"/>
      <c r="BG2" s="94"/>
      <c r="BH2" s="94"/>
      <c r="BI2" s="94"/>
      <c r="BJ2" s="95"/>
      <c r="BK2" s="93" t="s">
        <v>101</v>
      </c>
      <c r="BL2" s="94"/>
      <c r="BM2" s="94"/>
      <c r="BN2" s="94"/>
      <c r="BO2" s="94"/>
      <c r="BP2" s="95"/>
      <c r="BQ2" s="93" t="s">
        <v>100</v>
      </c>
      <c r="BR2" s="94"/>
      <c r="BS2" s="94"/>
      <c r="BT2" s="94"/>
      <c r="BU2" s="94"/>
      <c r="BV2" s="95"/>
    </row>
    <row r="3" spans="1:85" s="22" customFormat="1" ht="13.5" thickBot="1" x14ac:dyDescent="0.25">
      <c r="A3" s="42" t="s">
        <v>112</v>
      </c>
      <c r="B3" s="24"/>
      <c r="C3" s="77"/>
      <c r="D3" s="39"/>
      <c r="E3" s="39"/>
      <c r="F3" s="39"/>
      <c r="G3" s="39"/>
      <c r="H3" s="40"/>
      <c r="I3" s="41"/>
      <c r="J3" s="39"/>
      <c r="K3" s="39"/>
      <c r="L3" s="39"/>
      <c r="M3" s="39"/>
      <c r="N3" s="40"/>
      <c r="O3" s="77"/>
      <c r="P3" s="39"/>
      <c r="Q3" s="84" t="s">
        <v>127</v>
      </c>
      <c r="R3" s="84"/>
      <c r="S3" s="74"/>
      <c r="T3" s="40"/>
      <c r="U3" s="41"/>
      <c r="V3" s="39"/>
      <c r="W3" s="39"/>
      <c r="X3" s="39"/>
      <c r="Y3" s="39"/>
      <c r="Z3" s="40"/>
      <c r="AA3" s="41"/>
      <c r="AB3" s="39"/>
      <c r="AC3" s="39"/>
      <c r="AD3" s="39"/>
      <c r="AE3" s="39"/>
      <c r="AF3" s="40"/>
      <c r="AG3" s="77"/>
      <c r="AH3" s="78"/>
      <c r="AI3" s="78"/>
      <c r="AJ3" s="84" t="s">
        <v>127</v>
      </c>
      <c r="AK3" s="84"/>
      <c r="AL3" s="85"/>
      <c r="AM3" s="77"/>
      <c r="AN3" s="39"/>
      <c r="AO3" s="39"/>
      <c r="AP3" s="39"/>
      <c r="AQ3" s="39"/>
      <c r="AR3" s="40"/>
      <c r="AS3" s="41"/>
      <c r="AT3" s="39"/>
      <c r="AU3" s="39"/>
      <c r="AV3" s="39"/>
      <c r="AW3" s="39"/>
      <c r="AX3" s="40"/>
      <c r="AY3" s="41"/>
      <c r="AZ3" s="39"/>
      <c r="BA3" s="39"/>
      <c r="BB3" s="39"/>
      <c r="BC3" s="39"/>
      <c r="BD3" s="40"/>
      <c r="BE3" s="75"/>
      <c r="BF3" s="39"/>
      <c r="BG3" s="39"/>
      <c r="BH3" s="39"/>
      <c r="BI3" s="39"/>
      <c r="BJ3" s="40"/>
      <c r="BK3" s="41"/>
      <c r="BL3" s="39"/>
      <c r="BM3" s="39"/>
      <c r="BN3" s="39"/>
      <c r="BO3" s="39"/>
      <c r="BP3" s="40"/>
      <c r="BQ3" s="41"/>
      <c r="BR3" s="39"/>
      <c r="BS3" s="39"/>
      <c r="BT3" s="39"/>
      <c r="BU3" s="39"/>
      <c r="BV3" s="40"/>
    </row>
    <row r="4" spans="1:85" s="22" customFormat="1" x14ac:dyDescent="0.2">
      <c r="A4" s="25"/>
      <c r="B4" s="25"/>
      <c r="C4" s="26" t="s">
        <v>25</v>
      </c>
      <c r="D4" s="25" t="s">
        <v>2</v>
      </c>
      <c r="E4" s="27" t="s">
        <v>75</v>
      </c>
      <c r="F4" s="25" t="s">
        <v>25</v>
      </c>
      <c r="G4" s="25" t="s">
        <v>2</v>
      </c>
      <c r="H4" s="28" t="s">
        <v>75</v>
      </c>
      <c r="I4" s="25" t="s">
        <v>25</v>
      </c>
      <c r="J4" s="25" t="s">
        <v>2</v>
      </c>
      <c r="K4" s="27" t="s">
        <v>75</v>
      </c>
      <c r="L4" s="25" t="s">
        <v>25</v>
      </c>
      <c r="M4" s="25" t="s">
        <v>2</v>
      </c>
      <c r="N4" s="28" t="s">
        <v>75</v>
      </c>
      <c r="O4" s="26" t="s">
        <v>25</v>
      </c>
      <c r="P4" s="25" t="s">
        <v>2</v>
      </c>
      <c r="Q4" s="27" t="s">
        <v>75</v>
      </c>
      <c r="R4" s="25" t="s">
        <v>25</v>
      </c>
      <c r="S4" s="25" t="s">
        <v>2</v>
      </c>
      <c r="T4" s="28" t="s">
        <v>75</v>
      </c>
      <c r="U4" s="25" t="s">
        <v>25</v>
      </c>
      <c r="V4" s="25" t="s">
        <v>2</v>
      </c>
      <c r="W4" s="27" t="s">
        <v>75</v>
      </c>
      <c r="X4" s="25" t="s">
        <v>25</v>
      </c>
      <c r="Y4" s="25" t="s">
        <v>2</v>
      </c>
      <c r="Z4" s="28" t="s">
        <v>75</v>
      </c>
      <c r="AA4" s="25" t="s">
        <v>25</v>
      </c>
      <c r="AB4" s="25" t="s">
        <v>2</v>
      </c>
      <c r="AC4" s="27" t="s">
        <v>75</v>
      </c>
      <c r="AD4" s="25" t="s">
        <v>25</v>
      </c>
      <c r="AE4" s="25" t="s">
        <v>2</v>
      </c>
      <c r="AF4" s="28" t="s">
        <v>75</v>
      </c>
      <c r="AG4" s="25" t="s">
        <v>25</v>
      </c>
      <c r="AH4" s="25" t="s">
        <v>2</v>
      </c>
      <c r="AI4" s="27" t="s">
        <v>75</v>
      </c>
      <c r="AJ4" s="25" t="s">
        <v>25</v>
      </c>
      <c r="AK4" s="25" t="s">
        <v>2</v>
      </c>
      <c r="AL4" s="28" t="s">
        <v>75</v>
      </c>
      <c r="AM4" s="25" t="s">
        <v>25</v>
      </c>
      <c r="AN4" s="25" t="s">
        <v>2</v>
      </c>
      <c r="AO4" s="27" t="s">
        <v>75</v>
      </c>
      <c r="AP4" s="25" t="s">
        <v>25</v>
      </c>
      <c r="AQ4" s="25" t="s">
        <v>2</v>
      </c>
      <c r="AR4" s="28" t="s">
        <v>75</v>
      </c>
      <c r="AS4" s="25" t="s">
        <v>25</v>
      </c>
      <c r="AT4" s="25" t="s">
        <v>2</v>
      </c>
      <c r="AU4" s="27" t="s">
        <v>75</v>
      </c>
      <c r="AV4" s="25" t="s">
        <v>25</v>
      </c>
      <c r="AW4" s="25" t="s">
        <v>2</v>
      </c>
      <c r="AX4" s="28" t="s">
        <v>75</v>
      </c>
      <c r="AY4" s="25" t="s">
        <v>25</v>
      </c>
      <c r="AZ4" s="25" t="s">
        <v>2</v>
      </c>
      <c r="BA4" s="27" t="s">
        <v>75</v>
      </c>
      <c r="BB4" s="25" t="s">
        <v>25</v>
      </c>
      <c r="BC4" s="25" t="s">
        <v>2</v>
      </c>
      <c r="BD4" s="28" t="s">
        <v>75</v>
      </c>
      <c r="BE4" s="25" t="s">
        <v>25</v>
      </c>
      <c r="BF4" s="25" t="s">
        <v>2</v>
      </c>
      <c r="BG4" s="27" t="s">
        <v>75</v>
      </c>
      <c r="BH4" s="25" t="s">
        <v>25</v>
      </c>
      <c r="BI4" s="25" t="s">
        <v>2</v>
      </c>
      <c r="BJ4" s="28" t="s">
        <v>75</v>
      </c>
      <c r="BK4" s="25" t="s">
        <v>25</v>
      </c>
      <c r="BL4" s="25" t="s">
        <v>2</v>
      </c>
      <c r="BM4" s="27" t="s">
        <v>75</v>
      </c>
      <c r="BN4" s="25" t="s">
        <v>25</v>
      </c>
      <c r="BO4" s="26" t="s">
        <v>2</v>
      </c>
      <c r="BP4" s="28" t="s">
        <v>75</v>
      </c>
      <c r="BQ4" s="25" t="s">
        <v>25</v>
      </c>
      <c r="BR4" s="25" t="s">
        <v>2</v>
      </c>
      <c r="BS4" s="27" t="s">
        <v>75</v>
      </c>
      <c r="BT4" s="25" t="s">
        <v>25</v>
      </c>
      <c r="BU4" s="25" t="s">
        <v>2</v>
      </c>
      <c r="BV4" s="28" t="s">
        <v>75</v>
      </c>
    </row>
    <row r="5" spans="1:85" s="22" customFormat="1" ht="12" thickBot="1" x14ac:dyDescent="0.25">
      <c r="A5" s="29" t="s">
        <v>3</v>
      </c>
      <c r="B5" s="29" t="s">
        <v>1</v>
      </c>
      <c r="C5" s="30" t="s">
        <v>29</v>
      </c>
      <c r="D5" s="29" t="s">
        <v>74</v>
      </c>
      <c r="E5" s="31" t="s">
        <v>76</v>
      </c>
      <c r="F5" s="29" t="s">
        <v>31</v>
      </c>
      <c r="G5" s="29" t="s">
        <v>80</v>
      </c>
      <c r="H5" s="29" t="s">
        <v>76</v>
      </c>
      <c r="I5" s="29" t="s">
        <v>77</v>
      </c>
      <c r="J5" s="29" t="s">
        <v>78</v>
      </c>
      <c r="K5" s="31" t="s">
        <v>76</v>
      </c>
      <c r="L5" s="29" t="s">
        <v>28</v>
      </c>
      <c r="M5" s="29" t="s">
        <v>81</v>
      </c>
      <c r="N5" s="29" t="s">
        <v>76</v>
      </c>
      <c r="O5" s="30" t="s">
        <v>98</v>
      </c>
      <c r="P5" s="29" t="s">
        <v>99</v>
      </c>
      <c r="Q5" s="31" t="s">
        <v>76</v>
      </c>
      <c r="R5" s="29" t="s">
        <v>4</v>
      </c>
      <c r="S5" s="29" t="s">
        <v>82</v>
      </c>
      <c r="T5" s="29" t="s">
        <v>76</v>
      </c>
      <c r="U5" s="29" t="s">
        <v>53</v>
      </c>
      <c r="V5" s="29" t="s">
        <v>79</v>
      </c>
      <c r="W5" s="31" t="s">
        <v>76</v>
      </c>
      <c r="X5" s="29" t="s">
        <v>54</v>
      </c>
      <c r="Y5" s="29" t="s">
        <v>83</v>
      </c>
      <c r="Z5" s="29" t="s">
        <v>76</v>
      </c>
      <c r="AA5" s="29" t="s">
        <v>51</v>
      </c>
      <c r="AB5" s="29" t="s">
        <v>50</v>
      </c>
      <c r="AC5" s="31" t="s">
        <v>76</v>
      </c>
      <c r="AD5" s="29" t="s">
        <v>24</v>
      </c>
      <c r="AE5" s="29" t="s">
        <v>84</v>
      </c>
      <c r="AF5" s="29" t="s">
        <v>76</v>
      </c>
      <c r="AG5" s="29" t="s">
        <v>47</v>
      </c>
      <c r="AH5" s="29" t="s">
        <v>85</v>
      </c>
      <c r="AI5" s="31" t="s">
        <v>76</v>
      </c>
      <c r="AJ5" s="29" t="s">
        <v>31</v>
      </c>
      <c r="AK5" s="29" t="s">
        <v>80</v>
      </c>
      <c r="AL5" s="29" t="s">
        <v>76</v>
      </c>
      <c r="AM5" s="29" t="s">
        <v>49</v>
      </c>
      <c r="AN5" s="29" t="s">
        <v>86</v>
      </c>
      <c r="AO5" s="31" t="s">
        <v>76</v>
      </c>
      <c r="AP5" s="29" t="s">
        <v>28</v>
      </c>
      <c r="AQ5" s="29" t="s">
        <v>81</v>
      </c>
      <c r="AR5" s="29" t="s">
        <v>76</v>
      </c>
      <c r="AS5" s="29" t="s">
        <v>27</v>
      </c>
      <c r="AT5" s="29" t="s">
        <v>87</v>
      </c>
      <c r="AU5" s="31" t="s">
        <v>76</v>
      </c>
      <c r="AV5" s="29" t="s">
        <v>4</v>
      </c>
      <c r="AW5" s="29" t="s">
        <v>82</v>
      </c>
      <c r="AX5" s="29" t="s">
        <v>76</v>
      </c>
      <c r="AY5" s="29" t="s">
        <v>48</v>
      </c>
      <c r="AZ5" s="29" t="s">
        <v>88</v>
      </c>
      <c r="BA5" s="31" t="s">
        <v>76</v>
      </c>
      <c r="BB5" s="29" t="s">
        <v>54</v>
      </c>
      <c r="BC5" s="29" t="s">
        <v>83</v>
      </c>
      <c r="BD5" s="29" t="s">
        <v>76</v>
      </c>
      <c r="BE5" s="29" t="s">
        <v>30</v>
      </c>
      <c r="BF5" s="29" t="s">
        <v>89</v>
      </c>
      <c r="BG5" s="31" t="s">
        <v>76</v>
      </c>
      <c r="BH5" s="29" t="s">
        <v>24</v>
      </c>
      <c r="BI5" s="29" t="s">
        <v>84</v>
      </c>
      <c r="BJ5" s="29" t="s">
        <v>76</v>
      </c>
      <c r="BK5" s="29" t="s">
        <v>26</v>
      </c>
      <c r="BL5" s="29" t="s">
        <v>90</v>
      </c>
      <c r="BM5" s="31" t="s">
        <v>76</v>
      </c>
      <c r="BN5" s="29" t="s">
        <v>31</v>
      </c>
      <c r="BO5" s="30" t="s">
        <v>80</v>
      </c>
      <c r="BP5" s="29" t="s">
        <v>76</v>
      </c>
      <c r="BQ5" s="30" t="s">
        <v>29</v>
      </c>
      <c r="BR5" s="29" t="s">
        <v>74</v>
      </c>
      <c r="BS5" s="31" t="s">
        <v>76</v>
      </c>
      <c r="BT5" s="29" t="s">
        <v>28</v>
      </c>
      <c r="BU5" s="29" t="s">
        <v>81</v>
      </c>
      <c r="BV5" s="29" t="s">
        <v>76</v>
      </c>
    </row>
    <row r="6" spans="1:85" ht="11.25" customHeight="1" x14ac:dyDescent="0.2">
      <c r="A6" s="50" t="s">
        <v>55</v>
      </c>
      <c r="B6" s="1" t="s">
        <v>56</v>
      </c>
      <c r="C6" s="2" t="s">
        <v>113</v>
      </c>
      <c r="D6" s="90" t="s">
        <v>96</v>
      </c>
      <c r="E6" s="51" t="s">
        <v>92</v>
      </c>
      <c r="F6" s="2">
        <v>8.3800000000000008</v>
      </c>
      <c r="G6" s="90" t="s">
        <v>96</v>
      </c>
      <c r="H6" s="51" t="s">
        <v>92</v>
      </c>
      <c r="I6" s="2">
        <v>8.75</v>
      </c>
      <c r="J6" s="90" t="s">
        <v>96</v>
      </c>
      <c r="K6" s="51" t="s">
        <v>92</v>
      </c>
      <c r="L6" s="2">
        <v>9.8000000000000007</v>
      </c>
      <c r="M6" s="90" t="s">
        <v>96</v>
      </c>
      <c r="N6" s="51" t="s">
        <v>92</v>
      </c>
      <c r="O6" s="2">
        <v>7.89</v>
      </c>
      <c r="P6" s="90" t="s">
        <v>96</v>
      </c>
      <c r="Q6" s="51" t="s">
        <v>92</v>
      </c>
      <c r="R6" s="2">
        <v>9.7799999999999994</v>
      </c>
      <c r="S6" s="90" t="s">
        <v>96</v>
      </c>
      <c r="T6" s="51" t="s">
        <v>92</v>
      </c>
      <c r="U6" s="2">
        <v>8.91</v>
      </c>
      <c r="V6" s="90" t="s">
        <v>96</v>
      </c>
      <c r="W6" s="51" t="s">
        <v>92</v>
      </c>
      <c r="X6" s="2">
        <v>8.7200000000000006</v>
      </c>
      <c r="Y6" s="90" t="s">
        <v>96</v>
      </c>
      <c r="Z6" s="51" t="s">
        <v>92</v>
      </c>
      <c r="AA6" s="2">
        <v>8.8000000000000007</v>
      </c>
      <c r="AB6" s="90" t="s">
        <v>96</v>
      </c>
      <c r="AC6" s="51" t="s">
        <v>92</v>
      </c>
      <c r="AD6" s="2">
        <v>7.79</v>
      </c>
      <c r="AE6" s="90" t="s">
        <v>96</v>
      </c>
      <c r="AF6" s="51" t="s">
        <v>92</v>
      </c>
      <c r="AG6" s="2">
        <v>8</v>
      </c>
      <c r="AH6" s="90" t="s">
        <v>96</v>
      </c>
      <c r="AI6" s="51" t="s">
        <v>92</v>
      </c>
      <c r="AJ6" s="2">
        <v>6.83</v>
      </c>
      <c r="AK6" s="90" t="s">
        <v>96</v>
      </c>
      <c r="AL6" s="51" t="s">
        <v>92</v>
      </c>
      <c r="AM6" s="2">
        <v>6.65</v>
      </c>
      <c r="AN6" s="90" t="s">
        <v>96</v>
      </c>
      <c r="AO6" s="51" t="s">
        <v>92</v>
      </c>
      <c r="AP6" s="2">
        <v>6.54</v>
      </c>
      <c r="AQ6" s="90" t="s">
        <v>96</v>
      </c>
      <c r="AR6" s="51" t="s">
        <v>92</v>
      </c>
      <c r="AS6" s="2">
        <v>6.16</v>
      </c>
      <c r="AT6" s="90" t="s">
        <v>96</v>
      </c>
      <c r="AU6" s="51" t="s">
        <v>92</v>
      </c>
      <c r="AV6" s="2">
        <v>6.91</v>
      </c>
      <c r="AW6" s="90" t="s">
        <v>96</v>
      </c>
      <c r="AX6" s="51" t="s">
        <v>92</v>
      </c>
      <c r="AY6" s="2">
        <v>7.88</v>
      </c>
      <c r="AZ6" s="90" t="s">
        <v>96</v>
      </c>
      <c r="BA6" s="51" t="s">
        <v>92</v>
      </c>
      <c r="BB6" s="2">
        <v>7.15</v>
      </c>
      <c r="BC6" s="90" t="s">
        <v>96</v>
      </c>
      <c r="BD6" s="51" t="s">
        <v>92</v>
      </c>
      <c r="BE6" s="2">
        <v>8.3699999999999992</v>
      </c>
      <c r="BF6" s="90" t="s">
        <v>96</v>
      </c>
      <c r="BG6" s="51" t="s">
        <v>92</v>
      </c>
      <c r="BH6" s="2">
        <v>7.29</v>
      </c>
      <c r="BI6" s="90" t="s">
        <v>96</v>
      </c>
      <c r="BJ6" s="51" t="s">
        <v>92</v>
      </c>
      <c r="BK6" s="2">
        <v>9.93</v>
      </c>
      <c r="BL6" s="96" t="s">
        <v>96</v>
      </c>
      <c r="BM6" s="51" t="s">
        <v>92</v>
      </c>
      <c r="BN6" s="2">
        <v>8.3000000000000007</v>
      </c>
      <c r="BO6" s="90" t="s">
        <v>96</v>
      </c>
      <c r="BP6" s="51" t="s">
        <v>92</v>
      </c>
      <c r="BQ6" s="2" t="s">
        <v>113</v>
      </c>
      <c r="BR6" s="90" t="s">
        <v>96</v>
      </c>
      <c r="BS6" s="51" t="s">
        <v>92</v>
      </c>
      <c r="BT6" s="2">
        <v>8.5399999999999991</v>
      </c>
      <c r="BU6" s="90" t="s">
        <v>96</v>
      </c>
      <c r="BV6" s="51" t="s">
        <v>92</v>
      </c>
    </row>
    <row r="7" spans="1:85" ht="11.25" customHeight="1" x14ac:dyDescent="0.2">
      <c r="A7" s="21" t="s">
        <v>33</v>
      </c>
      <c r="B7" s="3" t="s">
        <v>57</v>
      </c>
      <c r="C7" s="16" t="s">
        <v>113</v>
      </c>
      <c r="D7" s="91"/>
      <c r="E7" s="32" t="s">
        <v>92</v>
      </c>
      <c r="F7" s="16">
        <v>6.53</v>
      </c>
      <c r="G7" s="91"/>
      <c r="H7" s="32" t="s">
        <v>92</v>
      </c>
      <c r="I7" s="16">
        <v>5.4</v>
      </c>
      <c r="J7" s="91"/>
      <c r="K7" s="32" t="s">
        <v>92</v>
      </c>
      <c r="L7" s="16">
        <v>7.3</v>
      </c>
      <c r="M7" s="91"/>
      <c r="N7" s="32" t="s">
        <v>92</v>
      </c>
      <c r="O7" s="16">
        <v>2.7</v>
      </c>
      <c r="P7" s="91"/>
      <c r="Q7" s="32" t="s">
        <v>92</v>
      </c>
      <c r="R7" s="16">
        <v>7.08</v>
      </c>
      <c r="S7" s="91"/>
      <c r="T7" s="32" t="s">
        <v>92</v>
      </c>
      <c r="U7" s="16">
        <v>6.76</v>
      </c>
      <c r="V7" s="91"/>
      <c r="W7" s="32" t="s">
        <v>92</v>
      </c>
      <c r="X7" s="16">
        <v>7.12</v>
      </c>
      <c r="Y7" s="91"/>
      <c r="Z7" s="32" t="s">
        <v>92</v>
      </c>
      <c r="AA7" s="16">
        <v>7.2</v>
      </c>
      <c r="AB7" s="91"/>
      <c r="AC7" s="32" t="s">
        <v>92</v>
      </c>
      <c r="AD7" s="16">
        <v>6.12</v>
      </c>
      <c r="AE7" s="91"/>
      <c r="AF7" s="32" t="s">
        <v>92</v>
      </c>
      <c r="AG7" s="16">
        <v>6.35</v>
      </c>
      <c r="AH7" s="91"/>
      <c r="AI7" s="32" t="s">
        <v>92</v>
      </c>
      <c r="AJ7" s="16">
        <v>6.95</v>
      </c>
      <c r="AK7" s="91"/>
      <c r="AL7" s="32" t="s">
        <v>92</v>
      </c>
      <c r="AM7" s="16">
        <v>5.67</v>
      </c>
      <c r="AN7" s="91"/>
      <c r="AO7" s="32" t="s">
        <v>92</v>
      </c>
      <c r="AP7" s="16">
        <v>6.72</v>
      </c>
      <c r="AQ7" s="91"/>
      <c r="AR7" s="32" t="s">
        <v>92</v>
      </c>
      <c r="AS7" s="16">
        <v>6.23</v>
      </c>
      <c r="AT7" s="91"/>
      <c r="AU7" s="32" t="s">
        <v>92</v>
      </c>
      <c r="AV7" s="16">
        <v>6.8</v>
      </c>
      <c r="AW7" s="91"/>
      <c r="AX7" s="32" t="s">
        <v>92</v>
      </c>
      <c r="AY7" s="16">
        <v>6.53</v>
      </c>
      <c r="AZ7" s="91"/>
      <c r="BA7" s="32" t="s">
        <v>92</v>
      </c>
      <c r="BB7" s="16">
        <v>6.45</v>
      </c>
      <c r="BC7" s="91"/>
      <c r="BD7" s="32" t="s">
        <v>92</v>
      </c>
      <c r="BE7" s="16">
        <v>6.62</v>
      </c>
      <c r="BF7" s="91"/>
      <c r="BG7" s="32" t="s">
        <v>92</v>
      </c>
      <c r="BH7" s="16">
        <v>5.98</v>
      </c>
      <c r="BI7" s="91"/>
      <c r="BJ7" s="32" t="s">
        <v>92</v>
      </c>
      <c r="BK7" s="16">
        <v>6.54</v>
      </c>
      <c r="BL7" s="91"/>
      <c r="BM7" s="32" t="s">
        <v>92</v>
      </c>
      <c r="BN7" s="16">
        <v>6.8</v>
      </c>
      <c r="BO7" s="91"/>
      <c r="BP7" s="32" t="s">
        <v>92</v>
      </c>
      <c r="BQ7" s="16" t="s">
        <v>113</v>
      </c>
      <c r="BR7" s="91"/>
      <c r="BS7" s="32" t="s">
        <v>92</v>
      </c>
      <c r="BT7" s="16">
        <v>6.84</v>
      </c>
      <c r="BU7" s="91"/>
      <c r="BV7" s="32" t="s">
        <v>92</v>
      </c>
    </row>
    <row r="8" spans="1:85" ht="11.25" customHeight="1" x14ac:dyDescent="0.2">
      <c r="A8" s="21" t="s">
        <v>32</v>
      </c>
      <c r="B8" s="3" t="s">
        <v>58</v>
      </c>
      <c r="C8" s="4" t="s">
        <v>113</v>
      </c>
      <c r="D8" s="92"/>
      <c r="E8" s="32" t="s">
        <v>92</v>
      </c>
      <c r="F8" s="4">
        <v>16.2</v>
      </c>
      <c r="G8" s="92"/>
      <c r="H8" s="32" t="s">
        <v>92</v>
      </c>
      <c r="I8" s="4">
        <v>13</v>
      </c>
      <c r="J8" s="92"/>
      <c r="K8" s="32" t="s">
        <v>92</v>
      </c>
      <c r="L8" s="4">
        <v>12.9</v>
      </c>
      <c r="M8" s="92"/>
      <c r="N8" s="32" t="s">
        <v>92</v>
      </c>
      <c r="O8" s="4">
        <v>11.3</v>
      </c>
      <c r="P8" s="92"/>
      <c r="Q8" s="32" t="s">
        <v>92</v>
      </c>
      <c r="R8" s="4">
        <v>12.5</v>
      </c>
      <c r="S8" s="92"/>
      <c r="T8" s="32" t="s">
        <v>92</v>
      </c>
      <c r="U8" s="4">
        <v>23.6</v>
      </c>
      <c r="V8" s="92"/>
      <c r="W8" s="32" t="s">
        <v>92</v>
      </c>
      <c r="X8" s="4">
        <v>16.100000000000001</v>
      </c>
      <c r="Y8" s="92"/>
      <c r="Z8" s="32" t="s">
        <v>92</v>
      </c>
      <c r="AA8" s="4">
        <v>22</v>
      </c>
      <c r="AB8" s="92"/>
      <c r="AC8" s="32" t="s">
        <v>92</v>
      </c>
      <c r="AD8" s="4">
        <v>16</v>
      </c>
      <c r="AE8" s="92"/>
      <c r="AF8" s="32" t="s">
        <v>92</v>
      </c>
      <c r="AG8" s="4">
        <v>23.3</v>
      </c>
      <c r="AH8" s="92"/>
      <c r="AI8" s="32" t="s">
        <v>92</v>
      </c>
      <c r="AJ8" s="4">
        <v>23.1</v>
      </c>
      <c r="AK8" s="92"/>
      <c r="AL8" s="32" t="s">
        <v>92</v>
      </c>
      <c r="AM8" s="4">
        <v>25</v>
      </c>
      <c r="AN8" s="92"/>
      <c r="AO8" s="32" t="s">
        <v>92</v>
      </c>
      <c r="AP8" s="4">
        <v>23</v>
      </c>
      <c r="AQ8" s="92"/>
      <c r="AR8" s="32" t="s">
        <v>92</v>
      </c>
      <c r="AS8" s="4">
        <v>25.2</v>
      </c>
      <c r="AT8" s="92"/>
      <c r="AU8" s="32" t="s">
        <v>92</v>
      </c>
      <c r="AV8" s="4">
        <v>24.8</v>
      </c>
      <c r="AW8" s="92"/>
      <c r="AX8" s="32" t="s">
        <v>92</v>
      </c>
      <c r="AY8" s="4">
        <v>25.6</v>
      </c>
      <c r="AZ8" s="92"/>
      <c r="BA8" s="32" t="s">
        <v>92</v>
      </c>
      <c r="BB8" s="4">
        <v>24.5</v>
      </c>
      <c r="BC8" s="92"/>
      <c r="BD8" s="32" t="s">
        <v>92</v>
      </c>
      <c r="BE8" s="4">
        <v>18.2</v>
      </c>
      <c r="BF8" s="92"/>
      <c r="BG8" s="32" t="s">
        <v>92</v>
      </c>
      <c r="BH8" s="4">
        <v>20</v>
      </c>
      <c r="BI8" s="92"/>
      <c r="BJ8" s="32" t="s">
        <v>92</v>
      </c>
      <c r="BK8" s="4">
        <v>12.4</v>
      </c>
      <c r="BL8" s="92"/>
      <c r="BM8" s="32" t="s">
        <v>92</v>
      </c>
      <c r="BN8" s="4">
        <v>16.899999999999999</v>
      </c>
      <c r="BO8" s="92"/>
      <c r="BP8" s="32" t="s">
        <v>92</v>
      </c>
      <c r="BQ8" s="4" t="s">
        <v>113</v>
      </c>
      <c r="BR8" s="92"/>
      <c r="BS8" s="32" t="s">
        <v>92</v>
      </c>
      <c r="BT8" s="4">
        <v>16.2</v>
      </c>
      <c r="BU8" s="92"/>
      <c r="BV8" s="32" t="s">
        <v>92</v>
      </c>
    </row>
    <row r="9" spans="1:85" x14ac:dyDescent="0.2">
      <c r="A9" s="21" t="s">
        <v>59</v>
      </c>
      <c r="B9" s="5" t="s">
        <v>34</v>
      </c>
      <c r="C9" s="52" t="s">
        <v>113</v>
      </c>
      <c r="D9" s="53" t="s">
        <v>113</v>
      </c>
      <c r="E9" s="32" t="s">
        <v>97</v>
      </c>
      <c r="F9" s="52">
        <v>52</v>
      </c>
      <c r="G9" s="53">
        <v>46</v>
      </c>
      <c r="H9" s="32">
        <f t="shared" ref="H9:H19" si="0">ABS(F9-G9)/((F9+G9)/2)*100</f>
        <v>12.244897959183673</v>
      </c>
      <c r="I9" s="52">
        <v>10</v>
      </c>
      <c r="J9" s="53" t="s">
        <v>122</v>
      </c>
      <c r="K9" s="32" t="s">
        <v>97</v>
      </c>
      <c r="L9" s="52">
        <v>18</v>
      </c>
      <c r="M9" s="53">
        <v>22</v>
      </c>
      <c r="N9" s="32">
        <f>ABS(L9-M9)/((L9+M9)/2)*100</f>
        <v>20</v>
      </c>
      <c r="O9" s="52">
        <v>14</v>
      </c>
      <c r="P9" s="53">
        <v>12</v>
      </c>
      <c r="Q9" s="32">
        <f>ABS(O9-P9)/((O9+P9)/2)*100</f>
        <v>15.384615384615385</v>
      </c>
      <c r="R9" s="52">
        <v>20</v>
      </c>
      <c r="S9" s="53">
        <v>20</v>
      </c>
      <c r="T9" s="51">
        <f>ABS(R9-S9)/((R9+S9)/2)*100</f>
        <v>0</v>
      </c>
      <c r="U9" s="52">
        <v>14</v>
      </c>
      <c r="V9" s="53">
        <v>21</v>
      </c>
      <c r="W9" s="51">
        <f>ABS(U9-V9)/((U9+V9)/2)*100</f>
        <v>40</v>
      </c>
      <c r="X9" s="52">
        <v>22</v>
      </c>
      <c r="Y9" s="53">
        <v>24</v>
      </c>
      <c r="Z9" s="51">
        <f>ABS(X9-Y9)/((X9+Y9)/2)*100</f>
        <v>8.695652173913043</v>
      </c>
      <c r="AA9" s="52">
        <v>23</v>
      </c>
      <c r="AB9" s="53">
        <v>45</v>
      </c>
      <c r="AC9" s="32">
        <f t="shared" ref="AC9:AC19" si="1">ABS(AA9-AB9)/((AA9+AB9)/2)*100</f>
        <v>64.705882352941174</v>
      </c>
      <c r="AD9" s="52">
        <v>20</v>
      </c>
      <c r="AE9" s="53">
        <v>20</v>
      </c>
      <c r="AF9" s="51">
        <f>ABS(AD9-AE9)/((AD9+AE9)/2)*100</f>
        <v>0</v>
      </c>
      <c r="AG9" s="53" t="s">
        <v>122</v>
      </c>
      <c r="AH9" s="53">
        <v>12</v>
      </c>
      <c r="AI9" s="32" t="s">
        <v>97</v>
      </c>
      <c r="AJ9" s="53" t="s">
        <v>122</v>
      </c>
      <c r="AK9" s="68" t="s">
        <v>122</v>
      </c>
      <c r="AL9" s="32" t="s">
        <v>97</v>
      </c>
      <c r="AM9" s="53" t="s">
        <v>122</v>
      </c>
      <c r="AN9" s="53">
        <v>25</v>
      </c>
      <c r="AO9" s="51" t="s">
        <v>97</v>
      </c>
      <c r="AP9" s="53" t="s">
        <v>122</v>
      </c>
      <c r="AQ9" s="53" t="s">
        <v>122</v>
      </c>
      <c r="AR9" s="32" t="s">
        <v>97</v>
      </c>
      <c r="AS9" s="53" t="s">
        <v>122</v>
      </c>
      <c r="AT9" s="53" t="s">
        <v>122</v>
      </c>
      <c r="AU9" s="32" t="s">
        <v>97</v>
      </c>
      <c r="AV9" s="52">
        <v>16</v>
      </c>
      <c r="AW9" s="53" t="s">
        <v>122</v>
      </c>
      <c r="AX9" s="32" t="s">
        <v>97</v>
      </c>
      <c r="AY9" s="52" t="s">
        <v>122</v>
      </c>
      <c r="AZ9" s="53">
        <v>14</v>
      </c>
      <c r="BA9" s="32" t="s">
        <v>97</v>
      </c>
      <c r="BB9" s="52">
        <v>18</v>
      </c>
      <c r="BC9" s="53">
        <v>18</v>
      </c>
      <c r="BD9" s="32">
        <f t="shared" ref="BD9:BD26" si="2">ABS(BB9-BC9)/((BB9+BC9)/2)*100</f>
        <v>0</v>
      </c>
      <c r="BE9" s="53" t="s">
        <v>122</v>
      </c>
      <c r="BF9" s="53" t="s">
        <v>122</v>
      </c>
      <c r="BG9" s="32" t="s">
        <v>97</v>
      </c>
      <c r="BH9" s="52">
        <v>17</v>
      </c>
      <c r="BI9" s="53">
        <v>18</v>
      </c>
      <c r="BJ9" s="51">
        <f t="shared" ref="BJ9:BJ26" si="3">ABS(BH9-BI9)/((BH9+BI9)/2)*100</f>
        <v>5.7142857142857144</v>
      </c>
      <c r="BK9" s="52" t="s">
        <v>122</v>
      </c>
      <c r="BL9" s="53" t="s">
        <v>122</v>
      </c>
      <c r="BM9" s="32" t="s">
        <v>97</v>
      </c>
      <c r="BN9" s="52">
        <v>15</v>
      </c>
      <c r="BO9" s="53">
        <v>18</v>
      </c>
      <c r="BP9" s="51">
        <f t="shared" ref="BP9:BP26" si="4">ABS(BN9-BO9)/((BN9+BO9)/2)*100</f>
        <v>18.181818181818183</v>
      </c>
      <c r="BQ9" s="52" t="s">
        <v>113</v>
      </c>
      <c r="BR9" s="53" t="s">
        <v>113</v>
      </c>
      <c r="BS9" s="32" t="s">
        <v>92</v>
      </c>
      <c r="BT9" s="52">
        <v>13</v>
      </c>
      <c r="BU9" s="53" t="s">
        <v>122</v>
      </c>
      <c r="BV9" s="32" t="s">
        <v>97</v>
      </c>
    </row>
    <row r="10" spans="1:85" x14ac:dyDescent="0.2">
      <c r="A10" s="21" t="s">
        <v>60</v>
      </c>
      <c r="B10" s="5" t="s">
        <v>34</v>
      </c>
      <c r="C10" s="6" t="s">
        <v>113</v>
      </c>
      <c r="D10" s="7" t="s">
        <v>113</v>
      </c>
      <c r="E10" s="32" t="s">
        <v>97</v>
      </c>
      <c r="F10" s="6">
        <v>0.32</v>
      </c>
      <c r="G10" s="7">
        <v>0.31</v>
      </c>
      <c r="H10" s="32">
        <f t="shared" si="0"/>
        <v>3.1746031746031771</v>
      </c>
      <c r="I10" s="6">
        <v>7.9000000000000001E-2</v>
      </c>
      <c r="J10" s="7">
        <v>8.1000000000000003E-2</v>
      </c>
      <c r="K10" s="32">
        <f t="shared" ref="K10:K20" si="5">ABS(I10-J10)/((I10+J10)/2)*100</f>
        <v>2.5000000000000022</v>
      </c>
      <c r="L10" s="6">
        <v>0.31</v>
      </c>
      <c r="M10" s="7">
        <v>0.32</v>
      </c>
      <c r="N10" s="51">
        <f>ABS(L10-M10)/((L10+M10)/2)*100</f>
        <v>3.1746031746031771</v>
      </c>
      <c r="O10" s="66">
        <v>0.19</v>
      </c>
      <c r="P10" s="7">
        <v>0.2</v>
      </c>
      <c r="Q10" s="32">
        <f>ABS(O10-P10)/((O10+P10)/2)*100</f>
        <v>5.1282051282051331</v>
      </c>
      <c r="R10" s="6">
        <v>0.28999999999999998</v>
      </c>
      <c r="S10" s="7">
        <v>0.28999999999999998</v>
      </c>
      <c r="T10" s="32">
        <f>ABS(R10-S10)/((R10+S10)/2)*100</f>
        <v>0</v>
      </c>
      <c r="U10" s="6">
        <v>1</v>
      </c>
      <c r="V10" s="7">
        <v>1</v>
      </c>
      <c r="W10" s="32">
        <f>ABS(U10-V10)/((U10+V10)/2)*100</f>
        <v>0</v>
      </c>
      <c r="X10" s="6">
        <v>0.26</v>
      </c>
      <c r="Y10" s="7">
        <v>0.26</v>
      </c>
      <c r="Z10" s="32">
        <f>ABS(X10-Y10)/((X10+Y10)/2)*100</f>
        <v>0</v>
      </c>
      <c r="AA10" s="6">
        <v>0.17</v>
      </c>
      <c r="AB10" s="7">
        <v>0.18</v>
      </c>
      <c r="AC10" s="32">
        <f t="shared" si="1"/>
        <v>5.7142857142857038</v>
      </c>
      <c r="AD10" s="6">
        <v>0.3</v>
      </c>
      <c r="AE10" s="7">
        <v>0.3</v>
      </c>
      <c r="AF10" s="32">
        <f>ABS(AD10-AE10)/((AD10+AE10)/2)*100</f>
        <v>0</v>
      </c>
      <c r="AG10" s="6">
        <v>8.5999999999999993E-2</v>
      </c>
      <c r="AH10" s="7">
        <v>0.1</v>
      </c>
      <c r="AI10" s="32">
        <f t="shared" ref="AI10:AI26" si="6">ABS(AG10-AH10)/((AG10+AH10)/2)*100</f>
        <v>15.05376344086023</v>
      </c>
      <c r="AJ10" s="16">
        <v>0.27</v>
      </c>
      <c r="AK10" s="72">
        <v>0.27</v>
      </c>
      <c r="AL10" s="32">
        <f t="shared" ref="AL10:AL19" si="7">ABS(AJ10-AK10)/((AJ10+AK10)/2)*100</f>
        <v>0</v>
      </c>
      <c r="AM10" s="16">
        <v>0.13</v>
      </c>
      <c r="AN10" s="72">
        <v>1.2</v>
      </c>
      <c r="AO10" s="32">
        <f>ABS(AM10-AN10)/((AM10+AN10)/2)*100</f>
        <v>160.90225563909769</v>
      </c>
      <c r="AP10" s="16">
        <v>0.25</v>
      </c>
      <c r="AQ10" s="72">
        <v>0.24</v>
      </c>
      <c r="AR10" s="32">
        <f>ABS(AP10-AQ10)/((AP10+AQ10)/2)*100</f>
        <v>4.0816326530612281</v>
      </c>
      <c r="AS10" s="6">
        <v>2.9000000000000001E-2</v>
      </c>
      <c r="AT10" s="7">
        <v>3.4000000000000002E-2</v>
      </c>
      <c r="AU10" s="32">
        <f t="shared" ref="AU10:AU26" si="8">ABS(AS10-AT10)/((AS10+AT10)/2)*100</f>
        <v>15.873015873015875</v>
      </c>
      <c r="AV10" s="6">
        <v>0.17</v>
      </c>
      <c r="AW10" s="7">
        <v>0.17</v>
      </c>
      <c r="AX10" s="32">
        <f t="shared" ref="AX10:AX26" si="9">ABS(AV10-AW10)/((AV10+AW10)/2)*100</f>
        <v>0</v>
      </c>
      <c r="AY10" s="6">
        <v>0.13</v>
      </c>
      <c r="AZ10" s="7">
        <v>0.11</v>
      </c>
      <c r="BA10" s="32">
        <f t="shared" ref="BA10:BA26" si="10">ABS(AY10-AZ10)/((AY10+AZ10)/2)*100</f>
        <v>16.666666666666671</v>
      </c>
      <c r="BB10" s="6">
        <v>0.25</v>
      </c>
      <c r="BC10" s="7">
        <v>0.24</v>
      </c>
      <c r="BD10" s="32">
        <f t="shared" si="2"/>
        <v>4.0816326530612281</v>
      </c>
      <c r="BE10" s="6">
        <v>0.23</v>
      </c>
      <c r="BF10" s="7">
        <v>0.21</v>
      </c>
      <c r="BG10" s="32">
        <f t="shared" ref="BG10:BG26" si="11">ABS(BE10-BF10)/((BE10+BF10)/2)*100</f>
        <v>9.0909090909090988</v>
      </c>
      <c r="BH10" s="6">
        <v>0.21</v>
      </c>
      <c r="BI10" s="7">
        <v>0.21</v>
      </c>
      <c r="BJ10" s="32">
        <f t="shared" si="3"/>
        <v>0</v>
      </c>
      <c r="BK10" s="6">
        <v>0.14000000000000001</v>
      </c>
      <c r="BL10" s="7">
        <v>0.15</v>
      </c>
      <c r="BM10" s="32">
        <f t="shared" ref="BM10:BM26" si="12">ABS(BK10-BL10)/((BK10+BL10)/2)*100</f>
        <v>6.8965517241379173</v>
      </c>
      <c r="BN10" s="6">
        <v>0.2</v>
      </c>
      <c r="BO10" s="7">
        <v>0.2</v>
      </c>
      <c r="BP10" s="32">
        <f t="shared" si="4"/>
        <v>0</v>
      </c>
      <c r="BQ10" s="6" t="s">
        <v>113</v>
      </c>
      <c r="BR10" s="7" t="s">
        <v>113</v>
      </c>
      <c r="BS10" s="32" t="s">
        <v>92</v>
      </c>
      <c r="BT10" s="6">
        <v>0.27</v>
      </c>
      <c r="BU10" s="7">
        <v>0.26</v>
      </c>
      <c r="BV10" s="32">
        <f t="shared" ref="BV10:BV26" si="13">ABS(BT10-BU10)/((BT10+BU10)/2)*100</f>
        <v>3.7735849056603805</v>
      </c>
    </row>
    <row r="11" spans="1:85" ht="12.6" customHeight="1" x14ac:dyDescent="0.2">
      <c r="A11" s="21" t="s">
        <v>61</v>
      </c>
      <c r="B11" s="5" t="s">
        <v>34</v>
      </c>
      <c r="C11" s="6" t="s">
        <v>113</v>
      </c>
      <c r="D11" s="7" t="s">
        <v>113</v>
      </c>
      <c r="E11" s="32" t="s">
        <v>97</v>
      </c>
      <c r="F11" s="6" t="s">
        <v>114</v>
      </c>
      <c r="G11" s="7">
        <v>2.1000000000000001E-2</v>
      </c>
      <c r="H11" s="32" t="s">
        <v>97</v>
      </c>
      <c r="I11" s="17" t="s">
        <v>114</v>
      </c>
      <c r="J11" s="18" t="s">
        <v>114</v>
      </c>
      <c r="K11" s="32" t="s">
        <v>97</v>
      </c>
      <c r="L11" s="17" t="s">
        <v>114</v>
      </c>
      <c r="M11" s="18" t="s">
        <v>114</v>
      </c>
      <c r="N11" s="32" t="s">
        <v>97</v>
      </c>
      <c r="O11" s="17" t="s">
        <v>114</v>
      </c>
      <c r="P11" s="18" t="s">
        <v>114</v>
      </c>
      <c r="Q11" s="32" t="s">
        <v>97</v>
      </c>
      <c r="R11" s="17" t="s">
        <v>114</v>
      </c>
      <c r="S11" s="18" t="s">
        <v>114</v>
      </c>
      <c r="T11" s="32" t="s">
        <v>97</v>
      </c>
      <c r="U11" s="17" t="s">
        <v>114</v>
      </c>
      <c r="V11" s="18" t="s">
        <v>114</v>
      </c>
      <c r="W11" s="32" t="s">
        <v>97</v>
      </c>
      <c r="X11" s="6" t="s">
        <v>114</v>
      </c>
      <c r="Y11" s="18" t="s">
        <v>114</v>
      </c>
      <c r="Z11" s="32" t="s">
        <v>97</v>
      </c>
      <c r="AA11" s="6" t="s">
        <v>114</v>
      </c>
      <c r="AB11" s="18" t="s">
        <v>114</v>
      </c>
      <c r="AC11" s="32" t="s">
        <v>97</v>
      </c>
      <c r="AD11" s="6" t="s">
        <v>114</v>
      </c>
      <c r="AE11" s="7">
        <v>0.02</v>
      </c>
      <c r="AF11" s="32" t="s">
        <v>97</v>
      </c>
      <c r="AG11" s="6" t="s">
        <v>114</v>
      </c>
      <c r="AH11" s="18" t="s">
        <v>114</v>
      </c>
      <c r="AI11" s="32" t="s">
        <v>97</v>
      </c>
      <c r="AJ11" s="17" t="s">
        <v>114</v>
      </c>
      <c r="AK11" s="18" t="s">
        <v>114</v>
      </c>
      <c r="AL11" s="32" t="s">
        <v>97</v>
      </c>
      <c r="AM11" s="6" t="s">
        <v>114</v>
      </c>
      <c r="AN11" s="7" t="s">
        <v>114</v>
      </c>
      <c r="AO11" s="32" t="s">
        <v>97</v>
      </c>
      <c r="AP11" s="6" t="s">
        <v>114</v>
      </c>
      <c r="AQ11" s="7" t="s">
        <v>114</v>
      </c>
      <c r="AR11" s="32" t="s">
        <v>97</v>
      </c>
      <c r="AS11" s="6" t="s">
        <v>114</v>
      </c>
      <c r="AT11" s="7" t="s">
        <v>114</v>
      </c>
      <c r="AU11" s="32" t="s">
        <v>97</v>
      </c>
      <c r="AV11" s="6" t="s">
        <v>114</v>
      </c>
      <c r="AW11" s="7" t="s">
        <v>114</v>
      </c>
      <c r="AX11" s="32" t="s">
        <v>97</v>
      </c>
      <c r="AY11" s="6" t="s">
        <v>114</v>
      </c>
      <c r="AZ11" s="7" t="s">
        <v>114</v>
      </c>
      <c r="BA11" s="32" t="s">
        <v>97</v>
      </c>
      <c r="BB11" s="6" t="s">
        <v>114</v>
      </c>
      <c r="BC11" s="7" t="s">
        <v>114</v>
      </c>
      <c r="BD11" s="32" t="s">
        <v>97</v>
      </c>
      <c r="BE11" s="6" t="s">
        <v>114</v>
      </c>
      <c r="BF11" s="7" t="s">
        <v>114</v>
      </c>
      <c r="BG11" s="32" t="s">
        <v>97</v>
      </c>
      <c r="BH11" s="6" t="s">
        <v>114</v>
      </c>
      <c r="BI11" s="7" t="s">
        <v>114</v>
      </c>
      <c r="BJ11" s="32" t="s">
        <v>97</v>
      </c>
      <c r="BK11" s="6" t="s">
        <v>114</v>
      </c>
      <c r="BL11" s="7" t="s">
        <v>114</v>
      </c>
      <c r="BM11" s="32" t="s">
        <v>97</v>
      </c>
      <c r="BN11" s="6" t="s">
        <v>114</v>
      </c>
      <c r="BO11" s="7" t="s">
        <v>114</v>
      </c>
      <c r="BP11" s="32" t="s">
        <v>97</v>
      </c>
      <c r="BQ11" s="6" t="s">
        <v>113</v>
      </c>
      <c r="BR11" s="7" t="s">
        <v>113</v>
      </c>
      <c r="BS11" s="32" t="s">
        <v>92</v>
      </c>
      <c r="BT11" s="6" t="s">
        <v>114</v>
      </c>
      <c r="BU11" s="7" t="s">
        <v>114</v>
      </c>
      <c r="BV11" s="32" t="s">
        <v>97</v>
      </c>
    </row>
    <row r="12" spans="1:85" s="33" customFormat="1" x14ac:dyDescent="0.2">
      <c r="A12" s="44" t="s">
        <v>0</v>
      </c>
      <c r="B12" s="3" t="s">
        <v>34</v>
      </c>
      <c r="C12" s="6" t="s">
        <v>113</v>
      </c>
      <c r="D12" s="7" t="s">
        <v>113</v>
      </c>
      <c r="E12" s="32" t="s">
        <v>97</v>
      </c>
      <c r="F12" s="6">
        <v>0.11</v>
      </c>
      <c r="G12" s="7">
        <v>0.11</v>
      </c>
      <c r="H12" s="32">
        <f t="shared" si="0"/>
        <v>0</v>
      </c>
      <c r="I12" s="6">
        <v>2.7E-2</v>
      </c>
      <c r="J12" s="7">
        <v>2.9000000000000001E-2</v>
      </c>
      <c r="K12" s="32">
        <f t="shared" si="5"/>
        <v>7.1428571428571495</v>
      </c>
      <c r="L12" s="6">
        <v>0.12</v>
      </c>
      <c r="M12" s="7">
        <v>0.12</v>
      </c>
      <c r="N12" s="51">
        <f>ABS(L12-M12)/((L12+M12)/2)*100</f>
        <v>0</v>
      </c>
      <c r="O12" s="6" t="s">
        <v>128</v>
      </c>
      <c r="P12" s="7" t="s">
        <v>128</v>
      </c>
      <c r="Q12" s="32" t="s">
        <v>97</v>
      </c>
      <c r="R12" s="66">
        <v>1.6E-2</v>
      </c>
      <c r="S12" s="7">
        <v>3.4000000000000002E-2</v>
      </c>
      <c r="T12" s="32">
        <f>ABS(R12-S12)/((R12+S12)/2)*100</f>
        <v>72.000000000000014</v>
      </c>
      <c r="U12" s="6">
        <v>8.8999999999999996E-2</v>
      </c>
      <c r="V12" s="7">
        <v>1.4999999999999999E-2</v>
      </c>
      <c r="W12" s="32">
        <f>ABS(U12-V12)/((U12+V12)/2)*100</f>
        <v>142.30769230769232</v>
      </c>
      <c r="X12" s="6">
        <v>0.18</v>
      </c>
      <c r="Y12" s="7">
        <v>6.7000000000000004E-2</v>
      </c>
      <c r="Z12" s="32">
        <f>ABS(X12-Y12)/((X12+Y12)/2)*100</f>
        <v>91.497975708502025</v>
      </c>
      <c r="AA12" s="6">
        <v>4.1000000000000002E-2</v>
      </c>
      <c r="AB12" s="7">
        <v>2.9000000000000001E-2</v>
      </c>
      <c r="AC12" s="32">
        <f t="shared" si="1"/>
        <v>34.285714285714278</v>
      </c>
      <c r="AD12" s="6" t="s">
        <v>139</v>
      </c>
      <c r="AE12" s="7" t="s">
        <v>139</v>
      </c>
      <c r="AF12" s="32" t="s">
        <v>97</v>
      </c>
      <c r="AG12" s="6">
        <v>0.04</v>
      </c>
      <c r="AH12" s="7">
        <v>1.4E-2</v>
      </c>
      <c r="AI12" s="32">
        <f t="shared" si="6"/>
        <v>96.296296296296305</v>
      </c>
      <c r="AJ12" s="6">
        <v>8.7999999999999995E-2</v>
      </c>
      <c r="AK12" s="7">
        <v>8.7999999999999995E-2</v>
      </c>
      <c r="AL12" s="32">
        <f t="shared" si="7"/>
        <v>0</v>
      </c>
      <c r="AM12" s="6">
        <v>0.02</v>
      </c>
      <c r="AN12" s="7">
        <v>0.19</v>
      </c>
      <c r="AO12" s="32">
        <f>ABS(AM12-AN12)/((AM12+AN12)/2)*100</f>
        <v>161.90476190476193</v>
      </c>
      <c r="AP12" s="6" t="s">
        <v>139</v>
      </c>
      <c r="AQ12" s="7" t="s">
        <v>139</v>
      </c>
      <c r="AR12" s="32" t="s">
        <v>97</v>
      </c>
      <c r="AS12" s="6">
        <v>6.8000000000000005E-2</v>
      </c>
      <c r="AT12" s="7">
        <v>6.4000000000000001E-2</v>
      </c>
      <c r="AU12" s="32">
        <f t="shared" si="8"/>
        <v>6.0606060606060659</v>
      </c>
      <c r="AV12" s="6">
        <v>5.8000000000000003E-2</v>
      </c>
      <c r="AW12" s="7">
        <v>5.3999999999999999E-2</v>
      </c>
      <c r="AX12" s="32">
        <f t="shared" si="9"/>
        <v>7.1428571428571495</v>
      </c>
      <c r="AY12" s="6">
        <v>8.4000000000000005E-2</v>
      </c>
      <c r="AZ12" s="7">
        <v>0.1</v>
      </c>
      <c r="BA12" s="32">
        <f t="shared" si="10"/>
        <v>17.391304347826086</v>
      </c>
      <c r="BB12" s="6">
        <v>0.06</v>
      </c>
      <c r="BC12" s="7">
        <v>0.06</v>
      </c>
      <c r="BD12" s="32">
        <f t="shared" si="2"/>
        <v>0</v>
      </c>
      <c r="BE12" s="6">
        <v>0.03</v>
      </c>
      <c r="BF12" s="7">
        <v>1.9E-2</v>
      </c>
      <c r="BG12" s="32">
        <f t="shared" si="11"/>
        <v>44.897959183673464</v>
      </c>
      <c r="BH12" s="6">
        <v>0.11</v>
      </c>
      <c r="BI12" s="7">
        <v>0.11</v>
      </c>
      <c r="BJ12" s="32">
        <f t="shared" si="3"/>
        <v>0</v>
      </c>
      <c r="BK12" s="6">
        <v>3.1E-2</v>
      </c>
      <c r="BL12" s="7">
        <v>2.8000000000000001E-2</v>
      </c>
      <c r="BM12" s="32">
        <f t="shared" si="12"/>
        <v>10.169491525423727</v>
      </c>
      <c r="BN12" s="6">
        <v>0.09</v>
      </c>
      <c r="BO12" s="7">
        <v>0.11</v>
      </c>
      <c r="BP12" s="32">
        <f t="shared" si="4"/>
        <v>20.000000000000004</v>
      </c>
      <c r="BQ12" s="6" t="s">
        <v>113</v>
      </c>
      <c r="BR12" s="7" t="s">
        <v>113</v>
      </c>
      <c r="BS12" s="32" t="s">
        <v>92</v>
      </c>
      <c r="BT12" s="6">
        <v>0.17</v>
      </c>
      <c r="BU12" s="7">
        <v>0.17</v>
      </c>
      <c r="BV12" s="32">
        <f t="shared" si="13"/>
        <v>0</v>
      </c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</row>
    <row r="13" spans="1:85" s="33" customFormat="1" x14ac:dyDescent="0.2">
      <c r="A13" s="21" t="s">
        <v>62</v>
      </c>
      <c r="B13" s="5" t="s">
        <v>34</v>
      </c>
      <c r="C13" s="4" t="s">
        <v>113</v>
      </c>
      <c r="D13" s="54" t="s">
        <v>113</v>
      </c>
      <c r="E13" s="32" t="s">
        <v>97</v>
      </c>
      <c r="F13" s="4">
        <v>3.7</v>
      </c>
      <c r="G13" s="54">
        <v>3.7</v>
      </c>
      <c r="H13" s="32">
        <f t="shared" si="0"/>
        <v>0</v>
      </c>
      <c r="I13" s="4">
        <v>7.2</v>
      </c>
      <c r="J13" s="54">
        <v>7.2</v>
      </c>
      <c r="K13" s="32">
        <f t="shared" si="5"/>
        <v>0</v>
      </c>
      <c r="L13" s="4">
        <v>5.3</v>
      </c>
      <c r="M13" s="54">
        <v>5.5</v>
      </c>
      <c r="N13" s="51">
        <f>ABS(L13-M13)/((L13+M13)/2)*100</f>
        <v>3.7037037037037068</v>
      </c>
      <c r="O13" s="4">
        <v>5.6</v>
      </c>
      <c r="P13" s="54">
        <v>5.4</v>
      </c>
      <c r="Q13" s="32">
        <f>ABS(O13-P13)/((O13+P13)/2)*100</f>
        <v>3.6363636363636238</v>
      </c>
      <c r="R13" s="4">
        <v>4.4000000000000004</v>
      </c>
      <c r="S13" s="54">
        <v>4.4000000000000004</v>
      </c>
      <c r="T13" s="32">
        <f>ABS(R13-S13)/((R13+S13)/2)*100</f>
        <v>0</v>
      </c>
      <c r="U13" s="4">
        <v>5.3</v>
      </c>
      <c r="V13" s="54">
        <v>5.3</v>
      </c>
      <c r="W13" s="32">
        <f>ABS(U13-V13)/((U13+V13)/2)*100</f>
        <v>0</v>
      </c>
      <c r="X13" s="4">
        <v>4.7</v>
      </c>
      <c r="Y13" s="54">
        <v>4.5999999999999996</v>
      </c>
      <c r="Z13" s="32">
        <f>ABS(X13-Y13)/((X13+Y13)/2)*100</f>
        <v>2.1505376344086136</v>
      </c>
      <c r="AA13" s="4">
        <v>3.6</v>
      </c>
      <c r="AB13" s="54">
        <v>3.7</v>
      </c>
      <c r="AC13" s="32">
        <f t="shared" si="1"/>
        <v>2.7397260273972623</v>
      </c>
      <c r="AD13" s="4">
        <v>4.9000000000000004</v>
      </c>
      <c r="AE13" s="54">
        <v>5</v>
      </c>
      <c r="AF13" s="32">
        <f>ABS(AD13-AE13)/((AD13+AE13)/2)*100</f>
        <v>2.0202020202020132</v>
      </c>
      <c r="AG13" s="4">
        <v>13</v>
      </c>
      <c r="AH13" s="54">
        <v>13</v>
      </c>
      <c r="AI13" s="32">
        <f t="shared" si="6"/>
        <v>0</v>
      </c>
      <c r="AJ13" s="4">
        <v>5.3</v>
      </c>
      <c r="AK13" s="54">
        <v>5.6</v>
      </c>
      <c r="AL13" s="32">
        <f t="shared" si="7"/>
        <v>5.5045871559632999</v>
      </c>
      <c r="AM13" s="4">
        <v>14</v>
      </c>
      <c r="AN13" s="54">
        <v>13</v>
      </c>
      <c r="AO13" s="32">
        <f>ABS(AM13-AN13)/((AM13+AN13)/2)*100</f>
        <v>7.4074074074074066</v>
      </c>
      <c r="AP13" s="4">
        <v>5.8</v>
      </c>
      <c r="AQ13" s="54">
        <v>5.7</v>
      </c>
      <c r="AR13" s="32">
        <f>ABS(AP13-AQ13)/((AP13+AQ13)/2)*100</f>
        <v>1.7391304347826024</v>
      </c>
      <c r="AS13" s="4">
        <v>8</v>
      </c>
      <c r="AT13" s="54">
        <v>8.1</v>
      </c>
      <c r="AU13" s="32">
        <f t="shared" si="8"/>
        <v>1.242236024844716</v>
      </c>
      <c r="AV13" s="4">
        <v>4.5999999999999996</v>
      </c>
      <c r="AW13" s="54">
        <v>4.5999999999999996</v>
      </c>
      <c r="AX13" s="32">
        <f t="shared" si="9"/>
        <v>0</v>
      </c>
      <c r="AY13" s="4">
        <v>5.2</v>
      </c>
      <c r="AZ13" s="54">
        <v>5.2</v>
      </c>
      <c r="BA13" s="32">
        <f t="shared" si="10"/>
        <v>0</v>
      </c>
      <c r="BB13" s="4">
        <v>3.5</v>
      </c>
      <c r="BC13" s="54">
        <v>3.5</v>
      </c>
      <c r="BD13" s="32">
        <f t="shared" si="2"/>
        <v>0</v>
      </c>
      <c r="BE13" s="4">
        <v>2.2000000000000002</v>
      </c>
      <c r="BF13" s="54">
        <v>2</v>
      </c>
      <c r="BG13" s="32">
        <f t="shared" si="11"/>
        <v>9.5238095238095308</v>
      </c>
      <c r="BH13" s="4">
        <v>3.9</v>
      </c>
      <c r="BI13" s="54">
        <v>4</v>
      </c>
      <c r="BJ13" s="32">
        <f t="shared" si="3"/>
        <v>2.5316455696202551</v>
      </c>
      <c r="BK13" s="4">
        <v>2.8</v>
      </c>
      <c r="BL13" s="54">
        <v>3.1</v>
      </c>
      <c r="BM13" s="32">
        <f t="shared" si="12"/>
        <v>10.169491525423737</v>
      </c>
      <c r="BN13" s="4">
        <v>4.4000000000000004</v>
      </c>
      <c r="BO13" s="54">
        <v>4.0999999999999996</v>
      </c>
      <c r="BP13" s="32">
        <f t="shared" si="4"/>
        <v>7.0588235294117814</v>
      </c>
      <c r="BQ13" s="4" t="s">
        <v>113</v>
      </c>
      <c r="BR13" s="54" t="s">
        <v>113</v>
      </c>
      <c r="BS13" s="32" t="s">
        <v>92</v>
      </c>
      <c r="BT13" s="4">
        <v>6.1</v>
      </c>
      <c r="BU13" s="54">
        <v>5.5</v>
      </c>
      <c r="BV13" s="32">
        <f t="shared" si="13"/>
        <v>10.344827586206891</v>
      </c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</row>
    <row r="14" spans="1:85" s="33" customFormat="1" x14ac:dyDescent="0.2">
      <c r="A14" s="21" t="s">
        <v>63</v>
      </c>
      <c r="B14" s="5" t="s">
        <v>34</v>
      </c>
      <c r="C14" s="8" t="s">
        <v>113</v>
      </c>
      <c r="D14" s="9" t="s">
        <v>113</v>
      </c>
      <c r="E14" s="32" t="s">
        <v>97</v>
      </c>
      <c r="F14" s="8">
        <v>0.22950000000000001</v>
      </c>
      <c r="G14" s="9">
        <v>0.25140000000000001</v>
      </c>
      <c r="H14" s="32">
        <f t="shared" si="0"/>
        <v>9.107922645040551</v>
      </c>
      <c r="I14" s="8">
        <v>0.3569</v>
      </c>
      <c r="J14" s="9">
        <v>0.33210000000000001</v>
      </c>
      <c r="K14" s="32">
        <f t="shared" si="5"/>
        <v>7.1988388969521004</v>
      </c>
      <c r="L14" s="8">
        <v>0.59389999999999998</v>
      </c>
      <c r="M14" s="9">
        <v>0.40150000000000002</v>
      </c>
      <c r="N14" s="51">
        <f>ABS(L14-M14)/((L14+M14)/2)*100</f>
        <v>38.657825999598138</v>
      </c>
      <c r="O14" s="8">
        <v>0.2077</v>
      </c>
      <c r="P14" s="9">
        <v>0.21659999999999999</v>
      </c>
      <c r="Q14" s="32">
        <f>ABS(O14-P14)/((O14+P14)/2)*100</f>
        <v>4.1951449446146549</v>
      </c>
      <c r="R14" s="8">
        <v>0.38800000000000001</v>
      </c>
      <c r="S14" s="9">
        <v>0.32</v>
      </c>
      <c r="T14" s="32">
        <f>ABS(R14-S14)/((R14+S14)/2)*100</f>
        <v>19.209039548022602</v>
      </c>
      <c r="U14" s="8">
        <v>0.20150000000000001</v>
      </c>
      <c r="V14" s="9">
        <v>0.21360000000000001</v>
      </c>
      <c r="W14" s="32">
        <f>ABS(U14-V14)/((U14+V14)/2)*100</f>
        <v>5.829920501084076</v>
      </c>
      <c r="X14" s="8">
        <v>0.44030000000000002</v>
      </c>
      <c r="Y14" s="9">
        <v>0.40450000000000003</v>
      </c>
      <c r="Z14" s="32">
        <f>ABS(X14-Y14)/((X14+Y14)/2)*100</f>
        <v>8.4753787878787872</v>
      </c>
      <c r="AA14" s="8">
        <v>6.4199999999999993E-2</v>
      </c>
      <c r="AB14" s="9">
        <v>0.1198</v>
      </c>
      <c r="AC14" s="32">
        <f t="shared" si="1"/>
        <v>60.43478260869567</v>
      </c>
      <c r="AD14" s="8">
        <v>0.24579999999999999</v>
      </c>
      <c r="AE14" s="9">
        <v>0.25800000000000001</v>
      </c>
      <c r="AF14" s="32">
        <f>ABS(AD14-AE14)/((AD14+AE14)/2)*100</f>
        <v>4.8431917427550681</v>
      </c>
      <c r="AG14" s="8">
        <v>0.34499999999999997</v>
      </c>
      <c r="AH14" s="9">
        <v>0.35060000000000002</v>
      </c>
      <c r="AI14" s="32">
        <f t="shared" si="6"/>
        <v>1.6101207590569437</v>
      </c>
      <c r="AJ14" s="8">
        <v>0.55049999999999999</v>
      </c>
      <c r="AK14" s="9">
        <v>0.55520000000000003</v>
      </c>
      <c r="AL14" s="32">
        <f t="shared" si="7"/>
        <v>0.85014018268970548</v>
      </c>
      <c r="AM14" s="8">
        <v>0.31559999999999999</v>
      </c>
      <c r="AN14" s="9">
        <v>0.3569</v>
      </c>
      <c r="AO14" s="32">
        <f>ABS(AM14-AN14)/((AM14+AN14)/2)*100</f>
        <v>12.282527881040894</v>
      </c>
      <c r="AP14" s="8">
        <v>0.95750000000000002</v>
      </c>
      <c r="AQ14" s="9">
        <v>0.86009999999999998</v>
      </c>
      <c r="AR14" s="32">
        <f>ABS(AP14-AQ14)/((AP14+AQ14)/2)*100</f>
        <v>10.717429577464793</v>
      </c>
      <c r="AS14" s="8">
        <v>0.1263</v>
      </c>
      <c r="AT14" s="9">
        <v>0.1046</v>
      </c>
      <c r="AU14" s="32">
        <f t="shared" si="8"/>
        <v>18.796015591165006</v>
      </c>
      <c r="AV14" s="8">
        <v>0.24310000000000001</v>
      </c>
      <c r="AW14" s="9">
        <v>0.23169999999999999</v>
      </c>
      <c r="AX14" s="32">
        <f t="shared" si="9"/>
        <v>4.8020219039595711</v>
      </c>
      <c r="AY14" s="8">
        <v>0.1361</v>
      </c>
      <c r="AZ14" s="9">
        <v>0.13020000000000001</v>
      </c>
      <c r="BA14" s="32">
        <f t="shared" si="10"/>
        <v>4.4310927525347275</v>
      </c>
      <c r="BB14" s="8">
        <v>0.2586</v>
      </c>
      <c r="BC14" s="9">
        <v>0.24510000000000001</v>
      </c>
      <c r="BD14" s="32">
        <f t="shared" si="2"/>
        <v>5.3603335318641987</v>
      </c>
      <c r="BE14" s="8">
        <v>0.1042</v>
      </c>
      <c r="BF14" s="9">
        <v>8.9800000000000005E-2</v>
      </c>
      <c r="BG14" s="32">
        <f t="shared" si="11"/>
        <v>14.845360824742263</v>
      </c>
      <c r="BH14" s="8">
        <v>0.1988</v>
      </c>
      <c r="BI14" s="9">
        <v>0.2198</v>
      </c>
      <c r="BJ14" s="32">
        <f t="shared" si="3"/>
        <v>10.033444816053509</v>
      </c>
      <c r="BK14" s="8">
        <v>0.1167</v>
      </c>
      <c r="BL14" s="9">
        <v>0.1168</v>
      </c>
      <c r="BM14" s="32">
        <f t="shared" si="12"/>
        <v>8.5653104925055984E-2</v>
      </c>
      <c r="BN14" s="8">
        <v>0.1807</v>
      </c>
      <c r="BO14" s="9">
        <v>0.20710000000000001</v>
      </c>
      <c r="BP14" s="32">
        <f t="shared" si="4"/>
        <v>13.615265600825168</v>
      </c>
      <c r="BQ14" s="8" t="s">
        <v>113</v>
      </c>
      <c r="BR14" s="9" t="s">
        <v>113</v>
      </c>
      <c r="BS14" s="32" t="s">
        <v>92</v>
      </c>
      <c r="BT14" s="8">
        <v>0.15140000000000001</v>
      </c>
      <c r="BU14" s="9">
        <v>0.1389</v>
      </c>
      <c r="BV14" s="32">
        <f t="shared" si="13"/>
        <v>8.6117809162934975</v>
      </c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</row>
    <row r="15" spans="1:85" s="33" customFormat="1" x14ac:dyDescent="0.2">
      <c r="A15" s="21" t="s">
        <v>64</v>
      </c>
      <c r="B15" s="5" t="s">
        <v>34</v>
      </c>
      <c r="C15" s="8" t="s">
        <v>113</v>
      </c>
      <c r="D15" s="9" t="s">
        <v>113</v>
      </c>
      <c r="E15" s="32" t="s">
        <v>97</v>
      </c>
      <c r="F15" s="8" t="s">
        <v>123</v>
      </c>
      <c r="G15" s="9" t="s">
        <v>123</v>
      </c>
      <c r="H15" s="32" t="s">
        <v>97</v>
      </c>
      <c r="I15" s="8" t="s">
        <v>123</v>
      </c>
      <c r="J15" s="9" t="s">
        <v>123</v>
      </c>
      <c r="K15" s="32" t="s">
        <v>97</v>
      </c>
      <c r="L15" s="8" t="s">
        <v>123</v>
      </c>
      <c r="M15" s="9" t="s">
        <v>123</v>
      </c>
      <c r="N15" s="32" t="s">
        <v>97</v>
      </c>
      <c r="O15" s="8" t="s">
        <v>123</v>
      </c>
      <c r="P15" s="9" t="s">
        <v>123</v>
      </c>
      <c r="Q15" s="32" t="s">
        <v>97</v>
      </c>
      <c r="R15" s="8" t="s">
        <v>123</v>
      </c>
      <c r="S15" s="9" t="s">
        <v>123</v>
      </c>
      <c r="T15" s="32" t="s">
        <v>97</v>
      </c>
      <c r="U15" s="8" t="s">
        <v>123</v>
      </c>
      <c r="V15" s="9" t="s">
        <v>123</v>
      </c>
      <c r="W15" s="32" t="s">
        <v>97</v>
      </c>
      <c r="X15" s="8" t="s">
        <v>123</v>
      </c>
      <c r="Y15" s="9" t="s">
        <v>123</v>
      </c>
      <c r="Z15" s="32" t="s">
        <v>97</v>
      </c>
      <c r="AA15" s="8" t="s">
        <v>123</v>
      </c>
      <c r="AB15" s="9" t="s">
        <v>123</v>
      </c>
      <c r="AC15" s="32" t="s">
        <v>97</v>
      </c>
      <c r="AD15" s="8" t="s">
        <v>123</v>
      </c>
      <c r="AE15" s="9" t="s">
        <v>123</v>
      </c>
      <c r="AF15" s="32" t="s">
        <v>97</v>
      </c>
      <c r="AG15" s="8" t="s">
        <v>123</v>
      </c>
      <c r="AH15" s="9" t="s">
        <v>123</v>
      </c>
      <c r="AI15" s="32" t="s">
        <v>97</v>
      </c>
      <c r="AJ15" s="8" t="s">
        <v>123</v>
      </c>
      <c r="AK15" s="9" t="s">
        <v>123</v>
      </c>
      <c r="AL15" s="32" t="s">
        <v>97</v>
      </c>
      <c r="AM15" s="8" t="s">
        <v>123</v>
      </c>
      <c r="AN15" s="9" t="s">
        <v>123</v>
      </c>
      <c r="AO15" s="32" t="s">
        <v>97</v>
      </c>
      <c r="AP15" s="8" t="s">
        <v>123</v>
      </c>
      <c r="AQ15" s="9" t="s">
        <v>123</v>
      </c>
      <c r="AR15" s="32" t="s">
        <v>97</v>
      </c>
      <c r="AS15" s="8" t="s">
        <v>123</v>
      </c>
      <c r="AT15" s="9" t="s">
        <v>123</v>
      </c>
      <c r="AU15" s="32" t="s">
        <v>97</v>
      </c>
      <c r="AV15" s="8" t="s">
        <v>123</v>
      </c>
      <c r="AW15" s="9" t="s">
        <v>123</v>
      </c>
      <c r="AX15" s="32" t="s">
        <v>97</v>
      </c>
      <c r="AY15" s="8" t="s">
        <v>123</v>
      </c>
      <c r="AZ15" s="9">
        <v>5.9999999999999995E-4</v>
      </c>
      <c r="BA15" s="32" t="s">
        <v>97</v>
      </c>
      <c r="BB15" s="8" t="s">
        <v>123</v>
      </c>
      <c r="BC15" s="9" t="s">
        <v>123</v>
      </c>
      <c r="BD15" s="32" t="s">
        <v>97</v>
      </c>
      <c r="BE15" s="8" t="s">
        <v>123</v>
      </c>
      <c r="BF15" s="9" t="s">
        <v>123</v>
      </c>
      <c r="BG15" s="32" t="s">
        <v>97</v>
      </c>
      <c r="BH15" s="8" t="s">
        <v>123</v>
      </c>
      <c r="BI15" s="9" t="s">
        <v>123</v>
      </c>
      <c r="BJ15" s="32" t="s">
        <v>97</v>
      </c>
      <c r="BK15" s="9" t="s">
        <v>123</v>
      </c>
      <c r="BL15" s="9" t="s">
        <v>123</v>
      </c>
      <c r="BM15" s="32" t="s">
        <v>97</v>
      </c>
      <c r="BN15" s="8" t="s">
        <v>123</v>
      </c>
      <c r="BO15" s="9" t="s">
        <v>123</v>
      </c>
      <c r="BP15" s="32" t="s">
        <v>97</v>
      </c>
      <c r="BQ15" s="8" t="s">
        <v>113</v>
      </c>
      <c r="BR15" s="9" t="s">
        <v>113</v>
      </c>
      <c r="BS15" s="32" t="s">
        <v>92</v>
      </c>
      <c r="BT15" s="12" t="s">
        <v>123</v>
      </c>
      <c r="BU15" s="13" t="s">
        <v>123</v>
      </c>
      <c r="BV15" s="32" t="s">
        <v>97</v>
      </c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</row>
    <row r="16" spans="1:85" s="33" customFormat="1" x14ac:dyDescent="0.2">
      <c r="A16" s="21" t="s">
        <v>35</v>
      </c>
      <c r="B16" s="5" t="s">
        <v>34</v>
      </c>
      <c r="C16" s="8" t="s">
        <v>113</v>
      </c>
      <c r="D16" s="9" t="s">
        <v>113</v>
      </c>
      <c r="E16" s="32" t="s">
        <v>97</v>
      </c>
      <c r="F16" s="8" t="s">
        <v>123</v>
      </c>
      <c r="G16" s="9" t="s">
        <v>123</v>
      </c>
      <c r="H16" s="32" t="s">
        <v>97</v>
      </c>
      <c r="I16" s="8" t="s">
        <v>123</v>
      </c>
      <c r="J16" s="9" t="s">
        <v>123</v>
      </c>
      <c r="K16" s="32" t="s">
        <v>97</v>
      </c>
      <c r="L16" s="8" t="s">
        <v>123</v>
      </c>
      <c r="M16" s="9" t="s">
        <v>123</v>
      </c>
      <c r="N16" s="32" t="s">
        <v>97</v>
      </c>
      <c r="O16" s="8" t="s">
        <v>123</v>
      </c>
      <c r="P16" s="9" t="s">
        <v>123</v>
      </c>
      <c r="Q16" s="32" t="s">
        <v>97</v>
      </c>
      <c r="R16" s="8" t="s">
        <v>123</v>
      </c>
      <c r="S16" s="9" t="s">
        <v>123</v>
      </c>
      <c r="T16" s="32" t="s">
        <v>97</v>
      </c>
      <c r="U16" s="8" t="s">
        <v>123</v>
      </c>
      <c r="V16" s="9" t="s">
        <v>123</v>
      </c>
      <c r="W16" s="32" t="s">
        <v>97</v>
      </c>
      <c r="X16" s="8" t="s">
        <v>123</v>
      </c>
      <c r="Y16" s="9" t="s">
        <v>123</v>
      </c>
      <c r="Z16" s="32" t="s">
        <v>97</v>
      </c>
      <c r="AA16" s="8" t="s">
        <v>123</v>
      </c>
      <c r="AB16" s="9" t="s">
        <v>123</v>
      </c>
      <c r="AC16" s="32" t="s">
        <v>97</v>
      </c>
      <c r="AD16" s="8" t="s">
        <v>123</v>
      </c>
      <c r="AE16" s="9" t="s">
        <v>123</v>
      </c>
      <c r="AF16" s="32" t="s">
        <v>97</v>
      </c>
      <c r="AG16" s="8">
        <v>5.9999999999999995E-4</v>
      </c>
      <c r="AH16" s="9" t="s">
        <v>123</v>
      </c>
      <c r="AI16" s="32" t="s">
        <v>97</v>
      </c>
      <c r="AJ16" s="8">
        <v>5.9999999999999995E-4</v>
      </c>
      <c r="AK16" s="9">
        <v>5.0000000000000001E-4</v>
      </c>
      <c r="AL16" s="32">
        <f t="shared" si="7"/>
        <v>18.181818181818173</v>
      </c>
      <c r="AM16" s="8" t="s">
        <v>123</v>
      </c>
      <c r="AN16" s="9" t="s">
        <v>123</v>
      </c>
      <c r="AO16" s="32" t="s">
        <v>97</v>
      </c>
      <c r="AP16" s="8" t="s">
        <v>123</v>
      </c>
      <c r="AQ16" s="9" t="s">
        <v>123</v>
      </c>
      <c r="AR16" s="32" t="s">
        <v>97</v>
      </c>
      <c r="AS16" s="8" t="s">
        <v>123</v>
      </c>
      <c r="AT16" s="9" t="s">
        <v>123</v>
      </c>
      <c r="AU16" s="32" t="s">
        <v>97</v>
      </c>
      <c r="AV16" s="8" t="s">
        <v>123</v>
      </c>
      <c r="AW16" s="9" t="s">
        <v>123</v>
      </c>
      <c r="AX16" s="32" t="s">
        <v>97</v>
      </c>
      <c r="AY16" s="8" t="s">
        <v>123</v>
      </c>
      <c r="AZ16" s="9" t="s">
        <v>123</v>
      </c>
      <c r="BA16" s="32" t="s">
        <v>97</v>
      </c>
      <c r="BB16" s="8" t="s">
        <v>123</v>
      </c>
      <c r="BC16" s="9" t="s">
        <v>123</v>
      </c>
      <c r="BD16" s="32" t="s">
        <v>97</v>
      </c>
      <c r="BE16" s="8" t="s">
        <v>123</v>
      </c>
      <c r="BF16" s="9" t="s">
        <v>123</v>
      </c>
      <c r="BG16" s="32" t="s">
        <v>97</v>
      </c>
      <c r="BH16" s="8" t="s">
        <v>123</v>
      </c>
      <c r="BI16" s="9" t="s">
        <v>123</v>
      </c>
      <c r="BJ16" s="32" t="s">
        <v>97</v>
      </c>
      <c r="BK16" s="9" t="s">
        <v>123</v>
      </c>
      <c r="BL16" s="9">
        <v>6.9999999999999999E-4</v>
      </c>
      <c r="BM16" s="32" t="s">
        <v>97</v>
      </c>
      <c r="BN16" s="8">
        <v>5.9999999999999995E-4</v>
      </c>
      <c r="BO16" s="9">
        <v>5.0000000000000001E-4</v>
      </c>
      <c r="BP16" s="32">
        <f t="shared" si="4"/>
        <v>18.181818181818173</v>
      </c>
      <c r="BQ16" s="8" t="s">
        <v>113</v>
      </c>
      <c r="BR16" s="9" t="s">
        <v>113</v>
      </c>
      <c r="BS16" s="32" t="s">
        <v>92</v>
      </c>
      <c r="BT16" s="12" t="s">
        <v>123</v>
      </c>
      <c r="BU16" s="13" t="s">
        <v>123</v>
      </c>
      <c r="BV16" s="32" t="s">
        <v>97</v>
      </c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</row>
    <row r="17" spans="1:85" s="33" customFormat="1" x14ac:dyDescent="0.2">
      <c r="A17" s="21" t="s">
        <v>36</v>
      </c>
      <c r="B17" s="5" t="s">
        <v>34</v>
      </c>
      <c r="C17" s="8" t="s">
        <v>113</v>
      </c>
      <c r="D17" s="9" t="s">
        <v>113</v>
      </c>
      <c r="E17" s="32" t="s">
        <v>97</v>
      </c>
      <c r="F17" s="8" t="s">
        <v>124</v>
      </c>
      <c r="G17" s="9" t="s">
        <v>124</v>
      </c>
      <c r="H17" s="32" t="s">
        <v>97</v>
      </c>
      <c r="I17" s="8" t="s">
        <v>124</v>
      </c>
      <c r="J17" s="9" t="s">
        <v>124</v>
      </c>
      <c r="K17" s="32" t="s">
        <v>97</v>
      </c>
      <c r="L17" s="8" t="s">
        <v>124</v>
      </c>
      <c r="M17" s="9" t="s">
        <v>124</v>
      </c>
      <c r="N17" s="32" t="s">
        <v>97</v>
      </c>
      <c r="O17" s="8" t="s">
        <v>124</v>
      </c>
      <c r="P17" s="9" t="s">
        <v>124</v>
      </c>
      <c r="Q17" s="32" t="s">
        <v>97</v>
      </c>
      <c r="R17" s="8" t="s">
        <v>124</v>
      </c>
      <c r="S17" s="9" t="s">
        <v>124</v>
      </c>
      <c r="T17" s="32" t="s">
        <v>97</v>
      </c>
      <c r="U17" s="8" t="s">
        <v>124</v>
      </c>
      <c r="V17" s="9" t="s">
        <v>124</v>
      </c>
      <c r="W17" s="32" t="s">
        <v>97</v>
      </c>
      <c r="X17" s="8" t="s">
        <v>124</v>
      </c>
      <c r="Y17" s="9" t="s">
        <v>124</v>
      </c>
      <c r="Z17" s="32" t="s">
        <v>97</v>
      </c>
      <c r="AA17" s="8" t="s">
        <v>124</v>
      </c>
      <c r="AB17" s="9" t="s">
        <v>124</v>
      </c>
      <c r="AC17" s="32" t="s">
        <v>97</v>
      </c>
      <c r="AD17" s="8" t="s">
        <v>124</v>
      </c>
      <c r="AE17" s="9" t="s">
        <v>124</v>
      </c>
      <c r="AF17" s="32" t="s">
        <v>97</v>
      </c>
      <c r="AG17" s="8" t="s">
        <v>124</v>
      </c>
      <c r="AH17" s="9" t="s">
        <v>124</v>
      </c>
      <c r="AI17" s="32" t="s">
        <v>97</v>
      </c>
      <c r="AJ17" s="8" t="s">
        <v>124</v>
      </c>
      <c r="AK17" s="9" t="s">
        <v>124</v>
      </c>
      <c r="AL17" s="32" t="s">
        <v>97</v>
      </c>
      <c r="AM17" s="8" t="s">
        <v>124</v>
      </c>
      <c r="AN17" s="9">
        <v>1.1999999999999999E-3</v>
      </c>
      <c r="AO17" s="32" t="s">
        <v>97</v>
      </c>
      <c r="AP17" s="8" t="s">
        <v>124</v>
      </c>
      <c r="AQ17" s="9" t="s">
        <v>124</v>
      </c>
      <c r="AR17" s="32" t="s">
        <v>97</v>
      </c>
      <c r="AS17" s="8">
        <v>1.1000000000000001E-3</v>
      </c>
      <c r="AT17" s="9" t="s">
        <v>124</v>
      </c>
      <c r="AU17" s="32" t="s">
        <v>97</v>
      </c>
      <c r="AV17" s="8" t="s">
        <v>124</v>
      </c>
      <c r="AW17" s="9" t="s">
        <v>124</v>
      </c>
      <c r="AX17" s="32" t="s">
        <v>97</v>
      </c>
      <c r="AY17" s="8" t="s">
        <v>124</v>
      </c>
      <c r="AZ17" s="9" t="s">
        <v>124</v>
      </c>
      <c r="BA17" s="32" t="s">
        <v>97</v>
      </c>
      <c r="BB17" s="8" t="s">
        <v>124</v>
      </c>
      <c r="BC17" s="9" t="s">
        <v>124</v>
      </c>
      <c r="BD17" s="32" t="s">
        <v>97</v>
      </c>
      <c r="BE17" s="8" t="s">
        <v>124</v>
      </c>
      <c r="BF17" s="9" t="s">
        <v>124</v>
      </c>
      <c r="BG17" s="32" t="s">
        <v>97</v>
      </c>
      <c r="BH17" s="8" t="s">
        <v>124</v>
      </c>
      <c r="BI17" s="9" t="s">
        <v>124</v>
      </c>
      <c r="BJ17" s="32" t="s">
        <v>97</v>
      </c>
      <c r="BK17" s="9" t="s">
        <v>124</v>
      </c>
      <c r="BL17" s="9" t="s">
        <v>124</v>
      </c>
      <c r="BM17" s="32" t="s">
        <v>97</v>
      </c>
      <c r="BN17" s="8" t="s">
        <v>124</v>
      </c>
      <c r="BO17" s="9" t="s">
        <v>124</v>
      </c>
      <c r="BP17" s="32" t="s">
        <v>97</v>
      </c>
      <c r="BQ17" s="8" t="s">
        <v>113</v>
      </c>
      <c r="BR17" s="9" t="s">
        <v>113</v>
      </c>
      <c r="BS17" s="32" t="s">
        <v>92</v>
      </c>
      <c r="BT17" s="12" t="s">
        <v>124</v>
      </c>
      <c r="BU17" s="13" t="s">
        <v>124</v>
      </c>
      <c r="BV17" s="32" t="s">
        <v>97</v>
      </c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</row>
    <row r="18" spans="1:85" s="33" customFormat="1" x14ac:dyDescent="0.2">
      <c r="A18" s="21" t="s">
        <v>37</v>
      </c>
      <c r="B18" s="5" t="s">
        <v>34</v>
      </c>
      <c r="C18" s="8" t="s">
        <v>113</v>
      </c>
      <c r="D18" s="9" t="s">
        <v>113</v>
      </c>
      <c r="E18" s="32" t="s">
        <v>97</v>
      </c>
      <c r="F18" s="8" t="s">
        <v>124</v>
      </c>
      <c r="G18" s="9" t="s">
        <v>124</v>
      </c>
      <c r="H18" s="32" t="s">
        <v>97</v>
      </c>
      <c r="I18" s="8">
        <v>2E-3</v>
      </c>
      <c r="J18" s="9">
        <v>1.2999999999999999E-3</v>
      </c>
      <c r="K18" s="32">
        <f t="shared" si="5"/>
        <v>42.424242424242429</v>
      </c>
      <c r="L18" s="8" t="s">
        <v>124</v>
      </c>
      <c r="M18" s="9" t="s">
        <v>124</v>
      </c>
      <c r="N18" s="32" t="s">
        <v>97</v>
      </c>
      <c r="O18" s="8">
        <v>2.3999999999999998E-3</v>
      </c>
      <c r="P18" s="9">
        <v>3.0000000000000001E-3</v>
      </c>
      <c r="Q18" s="32">
        <f>ABS(O18-P18)/((O18+P18)/2)*100</f>
        <v>22.222222222222232</v>
      </c>
      <c r="R18" s="8">
        <v>2.5000000000000001E-3</v>
      </c>
      <c r="S18" s="9">
        <v>1.2999999999999999E-3</v>
      </c>
      <c r="T18" s="32">
        <f>ABS(R18-S18)/((R18+S18)/2)*100</f>
        <v>63.15789473684211</v>
      </c>
      <c r="U18" s="8" t="s">
        <v>124</v>
      </c>
      <c r="V18" s="9">
        <v>1.2999999999999999E-3</v>
      </c>
      <c r="W18" s="32" t="s">
        <v>97</v>
      </c>
      <c r="X18" s="8" t="s">
        <v>124</v>
      </c>
      <c r="Y18" s="9" t="s">
        <v>124</v>
      </c>
      <c r="Z18" s="32" t="s">
        <v>97</v>
      </c>
      <c r="AA18" s="8" t="s">
        <v>124</v>
      </c>
      <c r="AB18" s="9" t="s">
        <v>124</v>
      </c>
      <c r="AC18" s="32" t="s">
        <v>97</v>
      </c>
      <c r="AD18" s="8">
        <v>1.1999999999999999E-3</v>
      </c>
      <c r="AE18" s="9">
        <v>1.1999999999999999E-3</v>
      </c>
      <c r="AF18" s="32">
        <f>ABS(AD18-AE18)/((AD18+AE18)/2)*100</f>
        <v>0</v>
      </c>
      <c r="AG18" s="8">
        <v>4.0000000000000001E-3</v>
      </c>
      <c r="AH18" s="9" t="s">
        <v>124</v>
      </c>
      <c r="AI18" s="32" t="s">
        <v>97</v>
      </c>
      <c r="AJ18" s="8">
        <v>1.5E-3</v>
      </c>
      <c r="AK18" s="9" t="s">
        <v>124</v>
      </c>
      <c r="AL18" s="32" t="s">
        <v>97</v>
      </c>
      <c r="AM18" s="8" t="s">
        <v>124</v>
      </c>
      <c r="AN18" s="9">
        <v>1.2999999999999999E-3</v>
      </c>
      <c r="AO18" s="32" t="s">
        <v>97</v>
      </c>
      <c r="AP18" s="8">
        <v>1.4E-3</v>
      </c>
      <c r="AQ18" s="9">
        <v>1.1999999999999999E-3</v>
      </c>
      <c r="AR18" s="32">
        <f>ABS(AP18-AQ18)/((AP18+AQ18)/2)*100</f>
        <v>15.38461538461539</v>
      </c>
      <c r="AS18" s="8" t="s">
        <v>124</v>
      </c>
      <c r="AT18" s="9" t="s">
        <v>124</v>
      </c>
      <c r="AU18" s="32" t="s">
        <v>97</v>
      </c>
      <c r="AV18" s="8" t="s">
        <v>124</v>
      </c>
      <c r="AW18" s="9" t="s">
        <v>124</v>
      </c>
      <c r="AX18" s="32" t="s">
        <v>97</v>
      </c>
      <c r="AY18" s="8">
        <v>2.5000000000000001E-3</v>
      </c>
      <c r="AZ18" s="9" t="s">
        <v>124</v>
      </c>
      <c r="BA18" s="32" t="s">
        <v>97</v>
      </c>
      <c r="BB18" s="8" t="s">
        <v>124</v>
      </c>
      <c r="BC18" s="9" t="s">
        <v>124</v>
      </c>
      <c r="BD18" s="32" t="s">
        <v>97</v>
      </c>
      <c r="BE18" s="8" t="s">
        <v>124</v>
      </c>
      <c r="BF18" s="9" t="s">
        <v>124</v>
      </c>
      <c r="BG18" s="32" t="s">
        <v>97</v>
      </c>
      <c r="BH18" s="8" t="s">
        <v>124</v>
      </c>
      <c r="BI18" s="9" t="s">
        <v>124</v>
      </c>
      <c r="BJ18" s="32" t="s">
        <v>97</v>
      </c>
      <c r="BK18" s="9" t="s">
        <v>124</v>
      </c>
      <c r="BL18" s="9" t="s">
        <v>124</v>
      </c>
      <c r="BM18" s="32" t="s">
        <v>97</v>
      </c>
      <c r="BN18" s="8">
        <v>1.1000000000000001E-3</v>
      </c>
      <c r="BO18" s="9">
        <v>1.1999999999999999E-3</v>
      </c>
      <c r="BP18" s="32">
        <f t="shared" si="4"/>
        <v>8.6956521739130288</v>
      </c>
      <c r="BQ18" s="8" t="s">
        <v>113</v>
      </c>
      <c r="BR18" s="9" t="s">
        <v>113</v>
      </c>
      <c r="BS18" s="32" t="s">
        <v>92</v>
      </c>
      <c r="BT18" s="12" t="s">
        <v>124</v>
      </c>
      <c r="BU18" s="13" t="s">
        <v>124</v>
      </c>
      <c r="BV18" s="32" t="s">
        <v>97</v>
      </c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</row>
    <row r="19" spans="1:85" s="33" customFormat="1" x14ac:dyDescent="0.2">
      <c r="A19" s="21" t="s">
        <v>38</v>
      </c>
      <c r="B19" s="5" t="s">
        <v>34</v>
      </c>
      <c r="C19" s="8" t="s">
        <v>113</v>
      </c>
      <c r="D19" s="9" t="s">
        <v>113</v>
      </c>
      <c r="E19" s="32" t="s">
        <v>97</v>
      </c>
      <c r="F19" s="8">
        <v>0.48470000000000002</v>
      </c>
      <c r="G19" s="9">
        <v>0.48570000000000002</v>
      </c>
      <c r="H19" s="32">
        <f t="shared" si="0"/>
        <v>0.206100577081616</v>
      </c>
      <c r="I19" s="8">
        <v>1.1811</v>
      </c>
      <c r="J19" s="9">
        <v>1.1355</v>
      </c>
      <c r="K19" s="32">
        <f t="shared" si="5"/>
        <v>3.936803936803944</v>
      </c>
      <c r="L19" s="8">
        <v>0.85850000000000004</v>
      </c>
      <c r="M19" s="9">
        <v>0.81</v>
      </c>
      <c r="N19" s="51">
        <f>ABS(L19-M19)/((L19+M19)/2)*100</f>
        <v>5.81360503446209</v>
      </c>
      <c r="O19" s="8">
        <v>0.59099999999999997</v>
      </c>
      <c r="P19" s="9">
        <v>0.60340000000000005</v>
      </c>
      <c r="Q19" s="32">
        <f>ABS(O19-P19)/((O19+P19)/2)*100</f>
        <v>2.0763563295378562</v>
      </c>
      <c r="R19" s="8">
        <v>0.59619999999999995</v>
      </c>
      <c r="S19" s="9">
        <v>0.56759999999999999</v>
      </c>
      <c r="T19" s="32">
        <f>ABS(R19-S19)/((R19+S19)/2)*100</f>
        <v>4.9149338374291043</v>
      </c>
      <c r="U19" s="8">
        <v>0.74550000000000005</v>
      </c>
      <c r="V19" s="9">
        <v>0.80889999999999995</v>
      </c>
      <c r="W19" s="32">
        <f>ABS(U19-V19)/((U19+V19)/2)*100</f>
        <v>8.1574884199691073</v>
      </c>
      <c r="X19" s="8">
        <v>0.71930000000000005</v>
      </c>
      <c r="Y19" s="9">
        <v>0.70989999999999998</v>
      </c>
      <c r="Z19" s="32">
        <f>ABS(X19-Y19)/((X19+Y19)/2)*100</f>
        <v>1.3154212146655577</v>
      </c>
      <c r="AA19" s="8">
        <v>0.56010000000000004</v>
      </c>
      <c r="AB19" s="9">
        <v>0.63009999999999999</v>
      </c>
      <c r="AC19" s="32">
        <f t="shared" si="1"/>
        <v>11.762728953117115</v>
      </c>
      <c r="AD19" s="8">
        <v>0.66890000000000005</v>
      </c>
      <c r="AE19" s="9">
        <v>0.69259999999999999</v>
      </c>
      <c r="AF19" s="32">
        <f>ABS(AD19-AE19)/((AD19+AE19)/2)*100</f>
        <v>3.4814542783694371</v>
      </c>
      <c r="AG19" s="8">
        <v>1.2437</v>
      </c>
      <c r="AH19" s="9">
        <v>1.2943</v>
      </c>
      <c r="AI19" s="32">
        <f t="shared" si="6"/>
        <v>3.9873916469661133</v>
      </c>
      <c r="AJ19" s="8">
        <v>1.0797000000000001</v>
      </c>
      <c r="AK19" s="9">
        <v>1.0660000000000001</v>
      </c>
      <c r="AL19" s="32">
        <f t="shared" si="7"/>
        <v>1.2769725497506683</v>
      </c>
      <c r="AM19" s="8">
        <v>1.0741000000000001</v>
      </c>
      <c r="AN19" s="9">
        <v>1.1465000000000001</v>
      </c>
      <c r="AO19" s="32">
        <f>ABS(AM19-AN19)/((AM19+AN19)/2)*100</f>
        <v>6.5207601549130887</v>
      </c>
      <c r="AP19" s="8">
        <v>1.4564999999999999</v>
      </c>
      <c r="AQ19" s="9">
        <v>1.4247000000000001</v>
      </c>
      <c r="AR19" s="32">
        <f>ABS(AP19-AQ19)/((AP19+AQ19)/2)*100</f>
        <v>2.2074135776759563</v>
      </c>
      <c r="AS19" s="8">
        <v>5.7657999999999996</v>
      </c>
      <c r="AT19" s="9">
        <v>5.7168000000000001</v>
      </c>
      <c r="AU19" s="32">
        <f t="shared" si="8"/>
        <v>0.85346524306340876</v>
      </c>
      <c r="AV19" s="8">
        <v>1.1909000000000001</v>
      </c>
      <c r="AW19" s="9">
        <v>1.1921999999999999</v>
      </c>
      <c r="AX19" s="32">
        <f t="shared" si="9"/>
        <v>0.10910159036547833</v>
      </c>
      <c r="AY19" s="8">
        <v>1.0258</v>
      </c>
      <c r="AZ19" s="9">
        <v>0.95809999999999995</v>
      </c>
      <c r="BA19" s="32">
        <f t="shared" si="10"/>
        <v>6.8249407732244665</v>
      </c>
      <c r="BB19" s="8">
        <v>0.60509999999999997</v>
      </c>
      <c r="BC19" s="9">
        <v>0.57630000000000003</v>
      </c>
      <c r="BD19" s="32">
        <f t="shared" si="2"/>
        <v>4.8755713560182725</v>
      </c>
      <c r="BE19" s="8">
        <v>0.46739999999999998</v>
      </c>
      <c r="BF19" s="9">
        <v>0.45490000000000003</v>
      </c>
      <c r="BG19" s="32">
        <f t="shared" si="11"/>
        <v>2.7106147674292433</v>
      </c>
      <c r="BH19" s="8">
        <v>0.51239999999999997</v>
      </c>
      <c r="BI19" s="9">
        <v>0.51029999999999998</v>
      </c>
      <c r="BJ19" s="32">
        <f t="shared" si="3"/>
        <v>0.4106776180698134</v>
      </c>
      <c r="BK19" s="8">
        <v>0.40529999999999999</v>
      </c>
      <c r="BL19" s="9">
        <v>0.40429999999999999</v>
      </c>
      <c r="BM19" s="32">
        <f t="shared" si="12"/>
        <v>0.24703557312252986</v>
      </c>
      <c r="BN19" s="8">
        <v>0.41560000000000002</v>
      </c>
      <c r="BO19" s="9">
        <v>0.41970000000000002</v>
      </c>
      <c r="BP19" s="32">
        <f t="shared" si="4"/>
        <v>0.98168322758290261</v>
      </c>
      <c r="BQ19" s="8" t="s">
        <v>113</v>
      </c>
      <c r="BR19" s="9" t="s">
        <v>113</v>
      </c>
      <c r="BS19" s="32" t="s">
        <v>92</v>
      </c>
      <c r="BT19" s="8">
        <v>0.58050000000000002</v>
      </c>
      <c r="BU19" s="9">
        <v>0.57099999999999995</v>
      </c>
      <c r="BV19" s="32">
        <f t="shared" si="13"/>
        <v>1.6500217108119954</v>
      </c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</row>
    <row r="20" spans="1:85" s="33" customFormat="1" x14ac:dyDescent="0.2">
      <c r="A20" s="21" t="s">
        <v>41</v>
      </c>
      <c r="B20" s="5" t="s">
        <v>65</v>
      </c>
      <c r="C20" s="10" t="s">
        <v>113</v>
      </c>
      <c r="D20" s="11" t="s">
        <v>113</v>
      </c>
      <c r="E20" s="32" t="s">
        <v>97</v>
      </c>
      <c r="F20" s="10" t="s">
        <v>121</v>
      </c>
      <c r="G20" s="11" t="s">
        <v>121</v>
      </c>
      <c r="H20" s="32" t="s">
        <v>97</v>
      </c>
      <c r="I20" s="10">
        <v>5.8709999999999998E-2</v>
      </c>
      <c r="J20" s="11">
        <v>3.022E-2</v>
      </c>
      <c r="K20" s="32">
        <f t="shared" si="5"/>
        <v>64.072866299336553</v>
      </c>
      <c r="L20" s="10" t="s">
        <v>121</v>
      </c>
      <c r="M20" s="11">
        <v>4.5830000000000003E-2</v>
      </c>
      <c r="N20" s="32" t="s">
        <v>97</v>
      </c>
      <c r="O20" s="10" t="s">
        <v>121</v>
      </c>
      <c r="P20" s="11" t="s">
        <v>121</v>
      </c>
      <c r="Q20" s="32" t="s">
        <v>97</v>
      </c>
      <c r="R20" s="10" t="s">
        <v>121</v>
      </c>
      <c r="S20" s="11" t="s">
        <v>121</v>
      </c>
      <c r="T20" s="32" t="s">
        <v>97</v>
      </c>
      <c r="U20" s="10" t="s">
        <v>121</v>
      </c>
      <c r="V20" s="11" t="s">
        <v>121</v>
      </c>
      <c r="W20" s="32" t="s">
        <v>97</v>
      </c>
      <c r="X20" s="10" t="s">
        <v>121</v>
      </c>
      <c r="Y20" s="11" t="s">
        <v>121</v>
      </c>
      <c r="Z20" s="32" t="s">
        <v>97</v>
      </c>
      <c r="AA20" s="10" t="s">
        <v>121</v>
      </c>
      <c r="AB20" s="11" t="s">
        <v>121</v>
      </c>
      <c r="AC20" s="32" t="s">
        <v>97</v>
      </c>
      <c r="AD20" s="10" t="s">
        <v>121</v>
      </c>
      <c r="AE20" s="11" t="s">
        <v>121</v>
      </c>
      <c r="AF20" s="32" t="s">
        <v>97</v>
      </c>
      <c r="AG20" s="10" t="s">
        <v>121</v>
      </c>
      <c r="AH20" s="11" t="s">
        <v>121</v>
      </c>
      <c r="AI20" s="32" t="s">
        <v>97</v>
      </c>
      <c r="AJ20" s="10" t="s">
        <v>121</v>
      </c>
      <c r="AK20" s="11" t="s">
        <v>121</v>
      </c>
      <c r="AL20" s="32" t="s">
        <v>97</v>
      </c>
      <c r="AM20" s="10" t="s">
        <v>121</v>
      </c>
      <c r="AN20" s="11" t="s">
        <v>121</v>
      </c>
      <c r="AO20" s="32" t="s">
        <v>97</v>
      </c>
      <c r="AP20" s="10" t="s">
        <v>121</v>
      </c>
      <c r="AQ20" s="11" t="s">
        <v>121</v>
      </c>
      <c r="AR20" s="32" t="s">
        <v>97</v>
      </c>
      <c r="AS20" s="10" t="s">
        <v>121</v>
      </c>
      <c r="AT20" s="11" t="s">
        <v>121</v>
      </c>
      <c r="AU20" s="32" t="s">
        <v>97</v>
      </c>
      <c r="AV20" s="10" t="s">
        <v>121</v>
      </c>
      <c r="AW20" s="11" t="s">
        <v>121</v>
      </c>
      <c r="AX20" s="32" t="s">
        <v>97</v>
      </c>
      <c r="AY20" s="10" t="s">
        <v>121</v>
      </c>
      <c r="AZ20" s="11" t="s">
        <v>121</v>
      </c>
      <c r="BA20" s="32" t="s">
        <v>97</v>
      </c>
      <c r="BB20" s="10" t="s">
        <v>121</v>
      </c>
      <c r="BC20" s="11" t="s">
        <v>121</v>
      </c>
      <c r="BD20" s="32" t="s">
        <v>97</v>
      </c>
      <c r="BE20" s="10" t="s">
        <v>121</v>
      </c>
      <c r="BF20" s="11" t="s">
        <v>121</v>
      </c>
      <c r="BG20" s="32" t="s">
        <v>97</v>
      </c>
      <c r="BH20" s="10" t="s">
        <v>121</v>
      </c>
      <c r="BI20" s="11" t="s">
        <v>121</v>
      </c>
      <c r="BJ20" s="32" t="s">
        <v>97</v>
      </c>
      <c r="BK20" s="10" t="s">
        <v>121</v>
      </c>
      <c r="BL20" s="11" t="s">
        <v>121</v>
      </c>
      <c r="BM20" s="32" t="s">
        <v>97</v>
      </c>
      <c r="BN20" s="10" t="s">
        <v>121</v>
      </c>
      <c r="BO20" s="11" t="s">
        <v>121</v>
      </c>
      <c r="BP20" s="32" t="s">
        <v>97</v>
      </c>
      <c r="BQ20" s="10" t="s">
        <v>113</v>
      </c>
      <c r="BR20" s="11" t="s">
        <v>113</v>
      </c>
      <c r="BS20" s="32" t="s">
        <v>92</v>
      </c>
      <c r="BT20" s="10" t="s">
        <v>121</v>
      </c>
      <c r="BU20" s="11" t="s">
        <v>121</v>
      </c>
      <c r="BV20" s="32" t="s">
        <v>97</v>
      </c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</row>
    <row r="21" spans="1:85" s="33" customFormat="1" x14ac:dyDescent="0.2">
      <c r="A21" s="21" t="s">
        <v>40</v>
      </c>
      <c r="B21" s="5" t="s">
        <v>34</v>
      </c>
      <c r="C21" s="12" t="s">
        <v>113</v>
      </c>
      <c r="D21" s="13" t="s">
        <v>113</v>
      </c>
      <c r="E21" s="32" t="s">
        <v>97</v>
      </c>
      <c r="F21" s="8">
        <v>7.3700000000000002E-2</v>
      </c>
      <c r="G21" s="9">
        <v>6.9900000000000004E-2</v>
      </c>
      <c r="H21" s="32">
        <f t="shared" ref="H21:H26" si="14">ABS(F21-G21)/((F21+G21)/2)*100</f>
        <v>5.2924791086350949</v>
      </c>
      <c r="I21" s="8">
        <v>5.7500000000000002E-2</v>
      </c>
      <c r="J21" s="9">
        <v>5.6399999999999999E-2</v>
      </c>
      <c r="K21" s="32">
        <f t="shared" ref="K21:K26" si="15">ABS(I21-J21)/((I21+J21)/2)*100</f>
        <v>1.931518876207206</v>
      </c>
      <c r="L21" s="8">
        <v>9.0999999999999998E-2</v>
      </c>
      <c r="M21" s="9">
        <v>9.6299999999999997E-2</v>
      </c>
      <c r="N21" s="51">
        <f>ABS(L21-M21)/((L21+M21)/2)*100</f>
        <v>5.6593699946609712</v>
      </c>
      <c r="O21" s="8">
        <v>2.2200000000000001E-2</v>
      </c>
      <c r="P21" s="9">
        <v>2.2800000000000001E-2</v>
      </c>
      <c r="Q21" s="32">
        <f>ABS(O21-P21)/((O21+P21)/2)*100</f>
        <v>2.6666666666666661</v>
      </c>
      <c r="R21" s="8">
        <v>8.8599999999999998E-2</v>
      </c>
      <c r="S21" s="9">
        <v>8.6499999999999994E-2</v>
      </c>
      <c r="T21" s="32">
        <f>ABS(R21-S21)/((R21+S21)/2)*100</f>
        <v>2.398629354654489</v>
      </c>
      <c r="U21" s="8">
        <v>4.8399999999999999E-2</v>
      </c>
      <c r="V21" s="9">
        <v>5.7099999999999998E-2</v>
      </c>
      <c r="W21" s="32">
        <f>ABS(U21-V21)/((U21+V21)/2)*100</f>
        <v>16.492890995260662</v>
      </c>
      <c r="X21" s="8">
        <v>0.1067</v>
      </c>
      <c r="Y21" s="9">
        <v>0.1065</v>
      </c>
      <c r="Z21" s="32">
        <f>ABS(X21-Y21)/((X21+Y21)/2)*100</f>
        <v>0.18761726078799787</v>
      </c>
      <c r="AA21" s="8">
        <v>6.5100000000000005E-2</v>
      </c>
      <c r="AB21" s="9">
        <v>6.5100000000000005E-2</v>
      </c>
      <c r="AC21" s="32">
        <f t="shared" ref="AC21:AC26" si="16">ABS(AA21-AB21)/((AA21+AB21)/2)*100</f>
        <v>0</v>
      </c>
      <c r="AD21" s="8">
        <v>0.1011</v>
      </c>
      <c r="AE21" s="9">
        <v>0.106</v>
      </c>
      <c r="AF21" s="32">
        <f>ABS(AD21-AE21)/((AD21+AE21)/2)*100</f>
        <v>4.7320135200386302</v>
      </c>
      <c r="AG21" s="8">
        <v>7.1599999999999997E-2</v>
      </c>
      <c r="AH21" s="9">
        <v>7.7700000000000005E-2</v>
      </c>
      <c r="AI21" s="32">
        <f t="shared" si="6"/>
        <v>8.1714668452779744</v>
      </c>
      <c r="AJ21" s="8">
        <v>0.22040000000000001</v>
      </c>
      <c r="AK21" s="9">
        <v>0.1736</v>
      </c>
      <c r="AL21" s="32">
        <f>ABS(AJ21-AK21)/((AJ21+AK21)/2)*100</f>
        <v>23.756345177664979</v>
      </c>
      <c r="AM21" s="8">
        <v>0.109</v>
      </c>
      <c r="AN21" s="9">
        <v>0.1149</v>
      </c>
      <c r="AO21" s="32">
        <f>ABS(AM21-AN21)/((AM21+AN21)/2)*100</f>
        <v>5.2702099151406907</v>
      </c>
      <c r="AP21" s="8">
        <v>0.23350000000000001</v>
      </c>
      <c r="AQ21" s="70">
        <v>0.24060000000000001</v>
      </c>
      <c r="AR21" s="32">
        <f>ABS(AP21-AQ21)/((AP21+AQ21)/2)*100</f>
        <v>2.995148702805313</v>
      </c>
      <c r="AS21" s="8">
        <v>0.29089999999999999</v>
      </c>
      <c r="AT21" s="9">
        <v>0.28870000000000001</v>
      </c>
      <c r="AU21" s="32">
        <f t="shared" si="8"/>
        <v>0.75914423740509995</v>
      </c>
      <c r="AV21" s="12">
        <v>0.2752</v>
      </c>
      <c r="AW21" s="13">
        <v>0.27860000000000001</v>
      </c>
      <c r="AX21" s="32">
        <f t="shared" si="9"/>
        <v>1.2278801011195428</v>
      </c>
      <c r="AY21" s="8">
        <v>5.2499999999999998E-2</v>
      </c>
      <c r="AZ21" s="9">
        <v>4.9500000000000002E-2</v>
      </c>
      <c r="BA21" s="32">
        <f t="shared" si="10"/>
        <v>5.8823529411764612</v>
      </c>
      <c r="BB21" s="8">
        <v>0.1255</v>
      </c>
      <c r="BC21" s="9">
        <v>0.1236</v>
      </c>
      <c r="BD21" s="32">
        <f t="shared" si="2"/>
        <v>1.5254917703733433</v>
      </c>
      <c r="BE21" s="8">
        <v>9.4999999999999998E-3</v>
      </c>
      <c r="BF21" s="9">
        <v>9.1999999999999998E-3</v>
      </c>
      <c r="BG21" s="32">
        <f t="shared" si="11"/>
        <v>3.2085561497326194</v>
      </c>
      <c r="BH21" s="8">
        <v>8.8900000000000007E-2</v>
      </c>
      <c r="BI21" s="9">
        <v>8.8200000000000001E-2</v>
      </c>
      <c r="BJ21" s="32">
        <f t="shared" si="3"/>
        <v>0.79051383399210173</v>
      </c>
      <c r="BK21" s="8">
        <v>1.4200000000000001E-2</v>
      </c>
      <c r="BL21" s="9">
        <v>1.3899999999999999E-2</v>
      </c>
      <c r="BM21" s="32">
        <f t="shared" si="12"/>
        <v>2.1352313167259904</v>
      </c>
      <c r="BN21" s="8">
        <v>7.9100000000000004E-2</v>
      </c>
      <c r="BO21" s="9">
        <v>7.9500000000000001E-2</v>
      </c>
      <c r="BP21" s="32">
        <f t="shared" si="4"/>
        <v>0.50441361916771443</v>
      </c>
      <c r="BQ21" s="12" t="s">
        <v>113</v>
      </c>
      <c r="BR21" s="13" t="s">
        <v>113</v>
      </c>
      <c r="BS21" s="32" t="s">
        <v>92</v>
      </c>
      <c r="BT21" s="8">
        <v>7.9500000000000001E-2</v>
      </c>
      <c r="BU21" s="9">
        <v>8.0799999999999997E-2</v>
      </c>
      <c r="BV21" s="32">
        <f t="shared" si="13"/>
        <v>1.6219588271989966</v>
      </c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</row>
    <row r="22" spans="1:85" s="33" customFormat="1" x14ac:dyDescent="0.2">
      <c r="A22" s="21" t="s">
        <v>42</v>
      </c>
      <c r="B22" s="5" t="s">
        <v>34</v>
      </c>
      <c r="C22" s="12" t="s">
        <v>113</v>
      </c>
      <c r="D22" s="13" t="s">
        <v>113</v>
      </c>
      <c r="E22" s="32" t="s">
        <v>97</v>
      </c>
      <c r="F22" s="8">
        <v>1.6000000000000001E-3</v>
      </c>
      <c r="G22" s="9">
        <v>1.1000000000000001E-3</v>
      </c>
      <c r="H22" s="32">
        <f t="shared" si="14"/>
        <v>37.037037037037038</v>
      </c>
      <c r="I22" s="8" t="s">
        <v>124</v>
      </c>
      <c r="J22" s="9">
        <v>1.8E-3</v>
      </c>
      <c r="K22" s="32" t="s">
        <v>97</v>
      </c>
      <c r="L22" s="8" t="s">
        <v>124</v>
      </c>
      <c r="M22" s="9" t="s">
        <v>124</v>
      </c>
      <c r="N22" s="32" t="s">
        <v>97</v>
      </c>
      <c r="O22" s="8">
        <v>1.8E-3</v>
      </c>
      <c r="P22" s="9">
        <v>1.9E-3</v>
      </c>
      <c r="Q22" s="32">
        <f>ABS(O22-P22)/((O22+P22)/2)*100</f>
        <v>5.4054054054054079</v>
      </c>
      <c r="R22" s="8" t="s">
        <v>124</v>
      </c>
      <c r="S22" s="9" t="s">
        <v>124</v>
      </c>
      <c r="T22" s="32" t="s">
        <v>97</v>
      </c>
      <c r="U22" s="8">
        <v>1.4E-3</v>
      </c>
      <c r="V22" s="9" t="s">
        <v>124</v>
      </c>
      <c r="W22" s="32" t="s">
        <v>97</v>
      </c>
      <c r="X22" s="8" t="s">
        <v>124</v>
      </c>
      <c r="Y22" s="9" t="s">
        <v>124</v>
      </c>
      <c r="Z22" s="32" t="s">
        <v>97</v>
      </c>
      <c r="AA22" s="8">
        <v>1.4E-3</v>
      </c>
      <c r="AB22" s="9">
        <v>1.6000000000000001E-3</v>
      </c>
      <c r="AC22" s="32">
        <f t="shared" si="16"/>
        <v>13.333333333333339</v>
      </c>
      <c r="AD22" s="8">
        <v>1E-3</v>
      </c>
      <c r="AE22" s="9">
        <v>1.6000000000000001E-3</v>
      </c>
      <c r="AF22" s="32">
        <f>ABS(AD22-AE22)/((AD22+AE22)/2)*100</f>
        <v>46.15384615384616</v>
      </c>
      <c r="AG22" s="12">
        <v>1E-3</v>
      </c>
      <c r="AH22" s="13" t="s">
        <v>124</v>
      </c>
      <c r="AI22" s="32" t="s">
        <v>97</v>
      </c>
      <c r="AJ22" s="8" t="s">
        <v>124</v>
      </c>
      <c r="AK22" s="9" t="s">
        <v>124</v>
      </c>
      <c r="AL22" s="32" t="s">
        <v>97</v>
      </c>
      <c r="AM22" s="8" t="s">
        <v>124</v>
      </c>
      <c r="AN22" s="9">
        <v>1.6999999999999999E-3</v>
      </c>
      <c r="AO22" s="32" t="s">
        <v>97</v>
      </c>
      <c r="AP22" s="12" t="s">
        <v>124</v>
      </c>
      <c r="AQ22" s="13" t="s">
        <v>124</v>
      </c>
      <c r="AR22" s="69" t="s">
        <v>97</v>
      </c>
      <c r="AS22" s="8">
        <v>7.9000000000000008E-3</v>
      </c>
      <c r="AT22" s="9">
        <v>7.6E-3</v>
      </c>
      <c r="AU22" s="32">
        <f t="shared" si="8"/>
        <v>3.8709677419354938</v>
      </c>
      <c r="AV22" s="12" t="s">
        <v>124</v>
      </c>
      <c r="AW22" s="13" t="s">
        <v>124</v>
      </c>
      <c r="AX22" s="32" t="s">
        <v>97</v>
      </c>
      <c r="AY22" s="8" t="s">
        <v>124</v>
      </c>
      <c r="AZ22" s="13" t="s">
        <v>124</v>
      </c>
      <c r="BA22" s="32" t="s">
        <v>97</v>
      </c>
      <c r="BB22" s="8" t="s">
        <v>124</v>
      </c>
      <c r="BC22" s="13" t="s">
        <v>124</v>
      </c>
      <c r="BD22" s="32" t="s">
        <v>97</v>
      </c>
      <c r="BE22" s="8" t="s">
        <v>124</v>
      </c>
      <c r="BF22" s="13" t="s">
        <v>124</v>
      </c>
      <c r="BG22" s="32" t="s">
        <v>97</v>
      </c>
      <c r="BH22" s="8" t="s">
        <v>124</v>
      </c>
      <c r="BI22" s="13" t="s">
        <v>124</v>
      </c>
      <c r="BJ22" s="32" t="s">
        <v>97</v>
      </c>
      <c r="BK22" s="13" t="s">
        <v>124</v>
      </c>
      <c r="BL22" s="13" t="s">
        <v>124</v>
      </c>
      <c r="BM22" s="32" t="s">
        <v>97</v>
      </c>
      <c r="BN22" s="8" t="s">
        <v>124</v>
      </c>
      <c r="BO22" s="9" t="s">
        <v>124</v>
      </c>
      <c r="BP22" s="32" t="s">
        <v>97</v>
      </c>
      <c r="BQ22" s="12" t="s">
        <v>113</v>
      </c>
      <c r="BR22" s="13" t="s">
        <v>113</v>
      </c>
      <c r="BS22" s="32" t="s">
        <v>92</v>
      </c>
      <c r="BT22" s="9" t="s">
        <v>124</v>
      </c>
      <c r="BU22" s="9" t="s">
        <v>124</v>
      </c>
      <c r="BV22" s="32" t="s">
        <v>97</v>
      </c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</row>
    <row r="23" spans="1:85" s="33" customFormat="1" x14ac:dyDescent="0.2">
      <c r="A23" s="21" t="s">
        <v>39</v>
      </c>
      <c r="B23" s="5" t="s">
        <v>34</v>
      </c>
      <c r="C23" s="12" t="s">
        <v>113</v>
      </c>
      <c r="D23" s="13" t="s">
        <v>113</v>
      </c>
      <c r="E23" s="32" t="s">
        <v>97</v>
      </c>
      <c r="F23" s="8" t="s">
        <v>125</v>
      </c>
      <c r="G23" s="9" t="s">
        <v>125</v>
      </c>
      <c r="H23" s="32" t="s">
        <v>97</v>
      </c>
      <c r="I23" s="8" t="s">
        <v>125</v>
      </c>
      <c r="J23" s="9" t="s">
        <v>125</v>
      </c>
      <c r="K23" s="32" t="s">
        <v>97</v>
      </c>
      <c r="L23" s="8" t="s">
        <v>125</v>
      </c>
      <c r="M23" s="9" t="s">
        <v>125</v>
      </c>
      <c r="N23" s="32" t="s">
        <v>97</v>
      </c>
      <c r="O23" s="8" t="s">
        <v>125</v>
      </c>
      <c r="P23" s="9" t="s">
        <v>125</v>
      </c>
      <c r="Q23" s="32" t="s">
        <v>97</v>
      </c>
      <c r="R23" s="8" t="s">
        <v>125</v>
      </c>
      <c r="S23" s="9" t="s">
        <v>125</v>
      </c>
      <c r="T23" s="32" t="s">
        <v>97</v>
      </c>
      <c r="U23" s="8" t="s">
        <v>125</v>
      </c>
      <c r="V23" s="9" t="s">
        <v>125</v>
      </c>
      <c r="W23" s="32" t="s">
        <v>97</v>
      </c>
      <c r="X23" s="8" t="s">
        <v>125</v>
      </c>
      <c r="Y23" s="9" t="s">
        <v>125</v>
      </c>
      <c r="Z23" s="32" t="s">
        <v>97</v>
      </c>
      <c r="AA23" s="8" t="s">
        <v>125</v>
      </c>
      <c r="AB23" s="9" t="s">
        <v>125</v>
      </c>
      <c r="AC23" s="32" t="s">
        <v>97</v>
      </c>
      <c r="AD23" s="8" t="s">
        <v>125</v>
      </c>
      <c r="AE23" s="9" t="s">
        <v>125</v>
      </c>
      <c r="AF23" s="32" t="s">
        <v>97</v>
      </c>
      <c r="AG23" s="12" t="s">
        <v>125</v>
      </c>
      <c r="AH23" s="13" t="s">
        <v>125</v>
      </c>
      <c r="AI23" s="32" t="s">
        <v>97</v>
      </c>
      <c r="AJ23" s="8" t="s">
        <v>125</v>
      </c>
      <c r="AK23" s="9" t="s">
        <v>125</v>
      </c>
      <c r="AL23" s="32" t="s">
        <v>97</v>
      </c>
      <c r="AM23" s="8" t="s">
        <v>125</v>
      </c>
      <c r="AN23" s="9" t="s">
        <v>125</v>
      </c>
      <c r="AO23" s="32" t="s">
        <v>97</v>
      </c>
      <c r="AP23" s="12" t="s">
        <v>125</v>
      </c>
      <c r="AQ23" s="13" t="s">
        <v>125</v>
      </c>
      <c r="AR23" s="69" t="s">
        <v>97</v>
      </c>
      <c r="AS23" s="12" t="s">
        <v>125</v>
      </c>
      <c r="AT23" s="13" t="s">
        <v>125</v>
      </c>
      <c r="AU23" s="32" t="s">
        <v>97</v>
      </c>
      <c r="AV23" s="12" t="s">
        <v>125</v>
      </c>
      <c r="AW23" s="13" t="s">
        <v>125</v>
      </c>
      <c r="AX23" s="32" t="s">
        <v>97</v>
      </c>
      <c r="AY23" s="8" t="s">
        <v>125</v>
      </c>
      <c r="AZ23" s="13" t="s">
        <v>125</v>
      </c>
      <c r="BA23" s="32" t="s">
        <v>97</v>
      </c>
      <c r="BB23" s="8" t="s">
        <v>125</v>
      </c>
      <c r="BC23" s="13" t="s">
        <v>125</v>
      </c>
      <c r="BD23" s="32" t="s">
        <v>97</v>
      </c>
      <c r="BE23" s="8" t="s">
        <v>125</v>
      </c>
      <c r="BF23" s="9">
        <v>5.8999999999999999E-3</v>
      </c>
      <c r="BG23" s="32" t="s">
        <v>97</v>
      </c>
      <c r="BH23" s="8">
        <v>5.7999999999999996E-3</v>
      </c>
      <c r="BI23" s="9">
        <v>6.1000000000000004E-3</v>
      </c>
      <c r="BJ23" s="32">
        <f t="shared" si="3"/>
        <v>5.0420168067227014</v>
      </c>
      <c r="BK23" s="13" t="s">
        <v>125</v>
      </c>
      <c r="BL23" s="13" t="s">
        <v>125</v>
      </c>
      <c r="BM23" s="32" t="s">
        <v>97</v>
      </c>
      <c r="BN23" s="8" t="s">
        <v>125</v>
      </c>
      <c r="BO23" s="9" t="s">
        <v>125</v>
      </c>
      <c r="BP23" s="32" t="s">
        <v>97</v>
      </c>
      <c r="BQ23" s="12" t="s">
        <v>113</v>
      </c>
      <c r="BR23" s="13" t="s">
        <v>113</v>
      </c>
      <c r="BS23" s="32" t="s">
        <v>92</v>
      </c>
      <c r="BT23" s="9" t="s">
        <v>125</v>
      </c>
      <c r="BU23" s="9" t="s">
        <v>125</v>
      </c>
      <c r="BV23" s="32" t="s">
        <v>97</v>
      </c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</row>
    <row r="24" spans="1:85" s="33" customFormat="1" x14ac:dyDescent="0.2">
      <c r="A24" s="21" t="s">
        <v>46</v>
      </c>
      <c r="B24" s="5" t="s">
        <v>34</v>
      </c>
      <c r="C24" s="12" t="s">
        <v>113</v>
      </c>
      <c r="D24" s="13" t="s">
        <v>113</v>
      </c>
      <c r="E24" s="32" t="s">
        <v>97</v>
      </c>
      <c r="F24" s="8" t="s">
        <v>126</v>
      </c>
      <c r="G24" s="9" t="s">
        <v>126</v>
      </c>
      <c r="H24" s="32" t="s">
        <v>97</v>
      </c>
      <c r="I24" s="8" t="s">
        <v>126</v>
      </c>
      <c r="J24" s="9" t="s">
        <v>126</v>
      </c>
      <c r="K24" s="32" t="s">
        <v>97</v>
      </c>
      <c r="L24" s="8" t="s">
        <v>126</v>
      </c>
      <c r="M24" s="9" t="s">
        <v>126</v>
      </c>
      <c r="N24" s="32" t="s">
        <v>97</v>
      </c>
      <c r="O24" s="8" t="s">
        <v>126</v>
      </c>
      <c r="P24" s="9" t="s">
        <v>126</v>
      </c>
      <c r="Q24" s="32" t="s">
        <v>97</v>
      </c>
      <c r="R24" s="8" t="s">
        <v>126</v>
      </c>
      <c r="S24" s="9" t="s">
        <v>126</v>
      </c>
      <c r="T24" s="32" t="s">
        <v>97</v>
      </c>
      <c r="U24" s="8" t="s">
        <v>126</v>
      </c>
      <c r="V24" s="9" t="s">
        <v>126</v>
      </c>
      <c r="W24" s="32" t="s">
        <v>97</v>
      </c>
      <c r="X24" s="8" t="s">
        <v>126</v>
      </c>
      <c r="Y24" s="9" t="s">
        <v>126</v>
      </c>
      <c r="Z24" s="32" t="s">
        <v>97</v>
      </c>
      <c r="AA24" s="8" t="s">
        <v>126</v>
      </c>
      <c r="AB24" s="9" t="s">
        <v>126</v>
      </c>
      <c r="AC24" s="32" t="s">
        <v>97</v>
      </c>
      <c r="AD24" s="8" t="s">
        <v>126</v>
      </c>
      <c r="AE24" s="9" t="s">
        <v>126</v>
      </c>
      <c r="AF24" s="32" t="s">
        <v>97</v>
      </c>
      <c r="AG24" s="12" t="s">
        <v>126</v>
      </c>
      <c r="AH24" s="13" t="s">
        <v>126</v>
      </c>
      <c r="AI24" s="32" t="s">
        <v>97</v>
      </c>
      <c r="AJ24" s="8" t="s">
        <v>126</v>
      </c>
      <c r="AK24" s="9">
        <v>1.06E-2</v>
      </c>
      <c r="AL24" s="32" t="s">
        <v>97</v>
      </c>
      <c r="AM24" s="8" t="s">
        <v>126</v>
      </c>
      <c r="AN24" s="9" t="s">
        <v>126</v>
      </c>
      <c r="AO24" s="32" t="s">
        <v>97</v>
      </c>
      <c r="AP24" s="12" t="s">
        <v>126</v>
      </c>
      <c r="AQ24" s="13" t="s">
        <v>126</v>
      </c>
      <c r="AR24" s="69" t="s">
        <v>97</v>
      </c>
      <c r="AS24" s="12" t="s">
        <v>126</v>
      </c>
      <c r="AT24" s="13" t="s">
        <v>126</v>
      </c>
      <c r="AU24" s="32" t="s">
        <v>97</v>
      </c>
      <c r="AV24" s="12" t="s">
        <v>126</v>
      </c>
      <c r="AW24" s="13" t="s">
        <v>126</v>
      </c>
      <c r="AX24" s="32" t="s">
        <v>97</v>
      </c>
      <c r="AY24" s="8" t="s">
        <v>126</v>
      </c>
      <c r="AZ24" s="13" t="s">
        <v>126</v>
      </c>
      <c r="BA24" s="32" t="s">
        <v>97</v>
      </c>
      <c r="BB24" s="8" t="s">
        <v>126</v>
      </c>
      <c r="BC24" s="13" t="s">
        <v>126</v>
      </c>
      <c r="BD24" s="32" t="s">
        <v>97</v>
      </c>
      <c r="BE24" s="8" t="s">
        <v>126</v>
      </c>
      <c r="BF24" s="13" t="s">
        <v>126</v>
      </c>
      <c r="BG24" s="32" t="s">
        <v>97</v>
      </c>
      <c r="BH24" s="8" t="s">
        <v>126</v>
      </c>
      <c r="BI24" s="13" t="s">
        <v>126</v>
      </c>
      <c r="BJ24" s="32" t="s">
        <v>97</v>
      </c>
      <c r="BK24" s="13" t="s">
        <v>126</v>
      </c>
      <c r="BL24" s="13" t="s">
        <v>126</v>
      </c>
      <c r="BM24" s="32" t="s">
        <v>97</v>
      </c>
      <c r="BN24" s="8">
        <v>1.0200000000000001E-2</v>
      </c>
      <c r="BO24" s="9" t="s">
        <v>126</v>
      </c>
      <c r="BP24" s="32" t="s">
        <v>97</v>
      </c>
      <c r="BQ24" s="12" t="s">
        <v>113</v>
      </c>
      <c r="BR24" s="13" t="s">
        <v>113</v>
      </c>
      <c r="BS24" s="32" t="s">
        <v>92</v>
      </c>
      <c r="BT24" s="9" t="s">
        <v>126</v>
      </c>
      <c r="BU24" s="9" t="s">
        <v>126</v>
      </c>
      <c r="BV24" s="32" t="s">
        <v>97</v>
      </c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</row>
    <row r="25" spans="1:85" s="33" customFormat="1" x14ac:dyDescent="0.2">
      <c r="A25" s="21" t="s">
        <v>43</v>
      </c>
      <c r="B25" s="5" t="s">
        <v>34</v>
      </c>
      <c r="C25" s="12" t="s">
        <v>113</v>
      </c>
      <c r="D25" s="13" t="s">
        <v>113</v>
      </c>
      <c r="E25" s="32" t="s">
        <v>97</v>
      </c>
      <c r="F25" s="8">
        <v>8.0000000000000002E-3</v>
      </c>
      <c r="G25" s="9">
        <v>4.1999999999999997E-3</v>
      </c>
      <c r="H25" s="32">
        <f t="shared" si="14"/>
        <v>62.295081967213129</v>
      </c>
      <c r="I25" s="8">
        <v>1.5800000000000002E-2</v>
      </c>
      <c r="J25" s="9">
        <v>1.34E-2</v>
      </c>
      <c r="K25" s="32">
        <f t="shared" si="15"/>
        <v>16.438356164383567</v>
      </c>
      <c r="L25" s="8">
        <v>3.8999999999999998E-3</v>
      </c>
      <c r="M25" s="9">
        <v>4.4999999999999997E-3</v>
      </c>
      <c r="N25" s="51">
        <f>ABS(L25-M25)/((L25+M25)/2)*100</f>
        <v>14.285714285714283</v>
      </c>
      <c r="O25" s="8">
        <v>3.2800000000000003E-2</v>
      </c>
      <c r="P25" s="9">
        <v>4.7399999999999998E-2</v>
      </c>
      <c r="Q25" s="32">
        <f>ABS(O25-P25)/((O25+P25)/2)*100</f>
        <v>36.408977556109718</v>
      </c>
      <c r="R25" s="8">
        <v>9.9000000000000008E-3</v>
      </c>
      <c r="S25" s="9">
        <v>6.1999999999999998E-3</v>
      </c>
      <c r="T25" s="32">
        <f>ABS(R25-S25)/((R25+S25)/2)*100</f>
        <v>45.96273291925467</v>
      </c>
      <c r="U25" s="8">
        <v>8.2000000000000007E-3</v>
      </c>
      <c r="V25" s="9">
        <v>1.06E-2</v>
      </c>
      <c r="W25" s="32">
        <f>ABS(U25-V25)/((U25+V25)/2)*100</f>
        <v>25.531914893617014</v>
      </c>
      <c r="X25" s="8">
        <v>4.7999999999999996E-3</v>
      </c>
      <c r="Y25" s="9">
        <v>5.1999999999999998E-3</v>
      </c>
      <c r="Z25" s="32">
        <f>ABS(X25-Y25)/((X25+Y25)/2)*100</f>
        <v>8.0000000000000036</v>
      </c>
      <c r="AA25" s="8">
        <v>6.7000000000000002E-3</v>
      </c>
      <c r="AB25" s="9">
        <v>1.06E-2</v>
      </c>
      <c r="AC25" s="32">
        <f t="shared" si="16"/>
        <v>45.086705202312139</v>
      </c>
      <c r="AD25" s="8">
        <v>3.5999999999999999E-3</v>
      </c>
      <c r="AE25" s="9">
        <v>2.8E-3</v>
      </c>
      <c r="AF25" s="32">
        <f>ABS(AD25-AE25)/((AD25+AE25)/2)*100</f>
        <v>25</v>
      </c>
      <c r="AG25" s="8">
        <v>8.0999999999999996E-3</v>
      </c>
      <c r="AH25" s="9">
        <v>6.7000000000000002E-3</v>
      </c>
      <c r="AI25" s="32">
        <f t="shared" si="6"/>
        <v>18.918918918918909</v>
      </c>
      <c r="AJ25" s="8">
        <v>3.0999999999999999E-3</v>
      </c>
      <c r="AK25" s="9">
        <v>2.5000000000000001E-3</v>
      </c>
      <c r="AL25" s="32">
        <f>ABS(AJ25-AK25)/((AJ25+AK25)/2)*100</f>
        <v>21.428571428571423</v>
      </c>
      <c r="AM25" s="8">
        <v>1.9E-2</v>
      </c>
      <c r="AN25" s="9">
        <v>1.4200000000000001E-2</v>
      </c>
      <c r="AO25" s="32">
        <f>ABS(AM25-AN25)/((AM25+AN25)/2)*100</f>
        <v>28.915662650602403</v>
      </c>
      <c r="AP25" s="8">
        <v>4.7999999999999996E-3</v>
      </c>
      <c r="AQ25" s="71">
        <v>4.7999999999999996E-3</v>
      </c>
      <c r="AR25" s="32">
        <f>ABS(AP25-AQ25)/((AP25+AQ25)/2)*100</f>
        <v>0</v>
      </c>
      <c r="AS25" s="8">
        <v>2.8E-3</v>
      </c>
      <c r="AT25" s="9">
        <v>5.8999999999999999E-3</v>
      </c>
      <c r="AU25" s="32">
        <f t="shared" si="8"/>
        <v>71.264367816091962</v>
      </c>
      <c r="AV25" s="8">
        <v>5.1000000000000004E-3</v>
      </c>
      <c r="AW25" s="9">
        <v>3.3999999999999998E-3</v>
      </c>
      <c r="AX25" s="32">
        <f t="shared" si="9"/>
        <v>40.000000000000007</v>
      </c>
      <c r="AY25" s="8">
        <v>1.4800000000000001E-2</v>
      </c>
      <c r="AZ25" s="9">
        <v>1.0800000000000001E-2</v>
      </c>
      <c r="BA25" s="32">
        <f t="shared" si="10"/>
        <v>31.25</v>
      </c>
      <c r="BB25" s="8">
        <v>6.1999999999999998E-3</v>
      </c>
      <c r="BC25" s="9">
        <v>8.5000000000000006E-3</v>
      </c>
      <c r="BD25" s="32">
        <f t="shared" si="2"/>
        <v>31.292517006802729</v>
      </c>
      <c r="BE25" s="8">
        <v>8.3000000000000001E-3</v>
      </c>
      <c r="BF25" s="9">
        <v>7.1999999999999998E-3</v>
      </c>
      <c r="BG25" s="32">
        <f t="shared" si="11"/>
        <v>14.193548387096778</v>
      </c>
      <c r="BH25" s="8">
        <v>6.4999999999999997E-3</v>
      </c>
      <c r="BI25" s="9">
        <v>5.0000000000000001E-3</v>
      </c>
      <c r="BJ25" s="32">
        <f t="shared" ref="BJ25" si="17">ABS(BH25-BI25)/((BH25+BI25)/2)*100</f>
        <v>26.086956521739125</v>
      </c>
      <c r="BK25" s="8">
        <v>4.3E-3</v>
      </c>
      <c r="BL25" s="9">
        <v>4.7000000000000002E-3</v>
      </c>
      <c r="BM25" s="32">
        <f t="shared" si="12"/>
        <v>8.8888888888888928</v>
      </c>
      <c r="BN25" s="8">
        <v>1.6000000000000001E-3</v>
      </c>
      <c r="BO25" s="9">
        <v>9.2999999999999992E-3</v>
      </c>
      <c r="BP25" s="32">
        <f t="shared" si="4"/>
        <v>141.28440366972478</v>
      </c>
      <c r="BQ25" s="12" t="s">
        <v>113</v>
      </c>
      <c r="BR25" s="13" t="s">
        <v>113</v>
      </c>
      <c r="BS25" s="32" t="s">
        <v>92</v>
      </c>
      <c r="BT25" s="8">
        <v>8.6999999999999994E-3</v>
      </c>
      <c r="BU25" s="9">
        <v>1.8200000000000001E-2</v>
      </c>
      <c r="BV25" s="32">
        <f t="shared" si="13"/>
        <v>70.631970260223056</v>
      </c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</row>
    <row r="26" spans="1:85" s="33" customFormat="1" ht="11.25" customHeight="1" x14ac:dyDescent="0.2">
      <c r="A26" s="67" t="s">
        <v>45</v>
      </c>
      <c r="B26" s="45" t="s">
        <v>56</v>
      </c>
      <c r="C26" s="46" t="s">
        <v>113</v>
      </c>
      <c r="D26" s="47" t="s">
        <v>113</v>
      </c>
      <c r="E26" s="32" t="s">
        <v>97</v>
      </c>
      <c r="F26" s="48">
        <v>6</v>
      </c>
      <c r="G26" s="49">
        <v>6</v>
      </c>
      <c r="H26" s="32">
        <f t="shared" si="14"/>
        <v>0</v>
      </c>
      <c r="I26" s="48">
        <v>11</v>
      </c>
      <c r="J26" s="49">
        <v>12</v>
      </c>
      <c r="K26" s="32">
        <f t="shared" si="15"/>
        <v>8.695652173913043</v>
      </c>
      <c r="L26" s="48">
        <v>9</v>
      </c>
      <c r="M26" s="49">
        <v>9</v>
      </c>
      <c r="N26" s="32">
        <f>ABS(L26-M26)/((L26+M26)/2)*100</f>
        <v>0</v>
      </c>
      <c r="O26" s="48">
        <v>1</v>
      </c>
      <c r="P26" s="49">
        <v>1</v>
      </c>
      <c r="Q26" s="32">
        <f>ABS(O26-P26)/((O26+P26)/2)*100</f>
        <v>0</v>
      </c>
      <c r="R26" s="48">
        <v>7</v>
      </c>
      <c r="S26" s="49">
        <v>7</v>
      </c>
      <c r="T26" s="32">
        <f>ABS(R26-S26)/((R26+S26)/2)*100</f>
        <v>0</v>
      </c>
      <c r="U26" s="48">
        <v>3</v>
      </c>
      <c r="V26" s="49">
        <v>2</v>
      </c>
      <c r="W26" s="32">
        <f>ABS(U26-V26)/((U26+V26)/2)*100</f>
        <v>40</v>
      </c>
      <c r="X26" s="48">
        <v>7</v>
      </c>
      <c r="Y26" s="49">
        <v>8</v>
      </c>
      <c r="Z26" s="32">
        <f>ABS(X26-Y26)/((X26+Y26)/2)*100</f>
        <v>13.333333333333334</v>
      </c>
      <c r="AA26" s="48">
        <v>7</v>
      </c>
      <c r="AB26" s="49">
        <v>6</v>
      </c>
      <c r="AC26" s="32">
        <f t="shared" si="16"/>
        <v>15.384615384615385</v>
      </c>
      <c r="AD26" s="48">
        <v>6</v>
      </c>
      <c r="AE26" s="49">
        <v>5</v>
      </c>
      <c r="AF26" s="32">
        <f>ABS(AD26-AE26)/((AD26+AE26)/2)*100</f>
        <v>18.181818181818183</v>
      </c>
      <c r="AG26" s="48">
        <v>10</v>
      </c>
      <c r="AH26" s="49">
        <v>11</v>
      </c>
      <c r="AI26" s="32">
        <f t="shared" si="6"/>
        <v>9.5238095238095237</v>
      </c>
      <c r="AJ26" s="48">
        <v>21</v>
      </c>
      <c r="AK26" s="49">
        <v>21</v>
      </c>
      <c r="AL26" s="32">
        <f>ABS(AJ26-AK26)/((AJ26+AK26)/2)*100</f>
        <v>0</v>
      </c>
      <c r="AM26" s="48">
        <v>6</v>
      </c>
      <c r="AN26" s="49">
        <v>6</v>
      </c>
      <c r="AO26" s="32">
        <f>ABS(AM26-AN26)/((AM26+AN26)/2)*100</f>
        <v>0</v>
      </c>
      <c r="AP26" s="48">
        <v>23</v>
      </c>
      <c r="AQ26" s="49">
        <v>23</v>
      </c>
      <c r="AR26" s="32">
        <f>ABS(AP26-AQ26)/((AP26+AQ26)/2)*100</f>
        <v>0</v>
      </c>
      <c r="AS26" s="48">
        <v>11</v>
      </c>
      <c r="AT26" s="49">
        <v>12</v>
      </c>
      <c r="AU26" s="32">
        <f t="shared" si="8"/>
        <v>8.695652173913043</v>
      </c>
      <c r="AV26" s="48">
        <v>8</v>
      </c>
      <c r="AW26" s="49">
        <v>8</v>
      </c>
      <c r="AX26" s="32">
        <f t="shared" si="9"/>
        <v>0</v>
      </c>
      <c r="AY26" s="48">
        <v>11</v>
      </c>
      <c r="AZ26" s="49">
        <v>11</v>
      </c>
      <c r="BA26" s="32">
        <f t="shared" si="10"/>
        <v>0</v>
      </c>
      <c r="BB26" s="48">
        <v>14</v>
      </c>
      <c r="BC26" s="49">
        <v>14</v>
      </c>
      <c r="BD26" s="32">
        <f t="shared" si="2"/>
        <v>0</v>
      </c>
      <c r="BE26" s="48">
        <v>5</v>
      </c>
      <c r="BF26" s="49">
        <v>6</v>
      </c>
      <c r="BG26" s="32">
        <f t="shared" si="11"/>
        <v>18.181818181818183</v>
      </c>
      <c r="BH26" s="48">
        <v>8</v>
      </c>
      <c r="BI26" s="49">
        <v>8</v>
      </c>
      <c r="BJ26" s="32">
        <f t="shared" si="3"/>
        <v>0</v>
      </c>
      <c r="BK26" s="48">
        <v>3</v>
      </c>
      <c r="BL26" s="49">
        <v>3</v>
      </c>
      <c r="BM26" s="32">
        <f t="shared" si="12"/>
        <v>0</v>
      </c>
      <c r="BN26" s="48">
        <v>4</v>
      </c>
      <c r="BO26" s="49">
        <v>6</v>
      </c>
      <c r="BP26" s="32">
        <f t="shared" si="4"/>
        <v>40</v>
      </c>
      <c r="BQ26" s="46" t="s">
        <v>113</v>
      </c>
      <c r="BR26" s="47" t="s">
        <v>113</v>
      </c>
      <c r="BS26" s="32" t="s">
        <v>92</v>
      </c>
      <c r="BT26" s="48">
        <v>5</v>
      </c>
      <c r="BU26" s="49">
        <v>4</v>
      </c>
      <c r="BV26" s="32">
        <f t="shared" si="13"/>
        <v>22.222222222222221</v>
      </c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</row>
    <row r="27" spans="1:85" s="34" customFormat="1" ht="5.25" customHeight="1" x14ac:dyDescent="0.2">
      <c r="A27" s="35"/>
      <c r="B27" s="36"/>
      <c r="C27" s="36"/>
      <c r="D27" s="36"/>
      <c r="E27" s="43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79"/>
    </row>
    <row r="28" spans="1:85" ht="13.5" thickBot="1" x14ac:dyDescent="0.25">
      <c r="A28" s="88" t="s">
        <v>44</v>
      </c>
      <c r="B28" s="89"/>
      <c r="C28" s="80" t="s">
        <v>91</v>
      </c>
      <c r="D28" s="81"/>
      <c r="E28" s="81"/>
      <c r="F28" s="81"/>
      <c r="G28" s="81"/>
      <c r="H28" s="81"/>
      <c r="I28" s="80" t="s">
        <v>91</v>
      </c>
      <c r="J28" s="81"/>
      <c r="K28" s="81"/>
      <c r="L28" s="81"/>
      <c r="M28" s="81"/>
      <c r="N28" s="82"/>
      <c r="O28" s="80" t="s">
        <v>91</v>
      </c>
      <c r="P28" s="81"/>
      <c r="Q28" s="81"/>
      <c r="R28" s="81"/>
      <c r="S28" s="81"/>
      <c r="T28" s="81"/>
      <c r="U28" s="80" t="s">
        <v>93</v>
      </c>
      <c r="V28" s="81"/>
      <c r="W28" s="81"/>
      <c r="X28" s="81"/>
      <c r="Y28" s="81"/>
      <c r="Z28" s="82"/>
      <c r="AA28" s="80" t="s">
        <v>93</v>
      </c>
      <c r="AB28" s="81"/>
      <c r="AC28" s="81"/>
      <c r="AD28" s="81"/>
      <c r="AE28" s="81"/>
      <c r="AF28" s="81"/>
      <c r="AG28" s="80" t="s">
        <v>93</v>
      </c>
      <c r="AH28" s="81"/>
      <c r="AI28" s="81"/>
      <c r="AJ28" s="81"/>
      <c r="AK28" s="81"/>
      <c r="AL28" s="82"/>
      <c r="AM28" s="80" t="s">
        <v>94</v>
      </c>
      <c r="AN28" s="81"/>
      <c r="AO28" s="81"/>
      <c r="AP28" s="81"/>
      <c r="AQ28" s="81"/>
      <c r="AR28" s="81"/>
      <c r="AS28" s="80" t="s">
        <v>94</v>
      </c>
      <c r="AT28" s="81"/>
      <c r="AU28" s="81"/>
      <c r="AV28" s="81"/>
      <c r="AW28" s="81"/>
      <c r="AX28" s="82"/>
      <c r="AY28" s="80" t="s">
        <v>94</v>
      </c>
      <c r="AZ28" s="81"/>
      <c r="BA28" s="81"/>
      <c r="BB28" s="81"/>
      <c r="BC28" s="81"/>
      <c r="BD28" s="81"/>
      <c r="BE28" s="80" t="s">
        <v>95</v>
      </c>
      <c r="BF28" s="81"/>
      <c r="BG28" s="81"/>
      <c r="BH28" s="81"/>
      <c r="BI28" s="81"/>
      <c r="BJ28" s="82"/>
      <c r="BK28" s="80" t="s">
        <v>95</v>
      </c>
      <c r="BL28" s="81"/>
      <c r="BM28" s="81"/>
      <c r="BN28" s="81"/>
      <c r="BO28" s="81"/>
      <c r="BP28" s="81"/>
      <c r="BQ28" s="80" t="s">
        <v>95</v>
      </c>
      <c r="BR28" s="81"/>
      <c r="BS28" s="81"/>
      <c r="BT28" s="81"/>
      <c r="BU28" s="81"/>
      <c r="BV28" s="83"/>
    </row>
    <row r="29" spans="1:85" ht="12" thickTop="1" x14ac:dyDescent="0.2">
      <c r="A29" s="55" t="s">
        <v>5</v>
      </c>
      <c r="B29" s="56" t="s">
        <v>65</v>
      </c>
      <c r="C29" s="57" t="s">
        <v>113</v>
      </c>
      <c r="D29" s="58" t="s">
        <v>113</v>
      </c>
      <c r="E29" s="51" t="s">
        <v>97</v>
      </c>
      <c r="F29" s="57" t="s">
        <v>115</v>
      </c>
      <c r="G29" s="58" t="s">
        <v>119</v>
      </c>
      <c r="H29" s="51" t="s">
        <v>97</v>
      </c>
      <c r="I29" s="57" t="s">
        <v>92</v>
      </c>
      <c r="J29" s="58" t="s">
        <v>92</v>
      </c>
      <c r="K29" s="51" t="s">
        <v>92</v>
      </c>
      <c r="L29" s="59" t="s">
        <v>92</v>
      </c>
      <c r="M29" s="58" t="s">
        <v>92</v>
      </c>
      <c r="N29" s="51" t="s">
        <v>92</v>
      </c>
      <c r="O29" s="57" t="s">
        <v>92</v>
      </c>
      <c r="P29" s="58" t="s">
        <v>92</v>
      </c>
      <c r="Q29" s="51" t="s">
        <v>92</v>
      </c>
      <c r="R29" s="59" t="s">
        <v>92</v>
      </c>
      <c r="S29" s="58" t="s">
        <v>92</v>
      </c>
      <c r="T29" s="51" t="s">
        <v>92</v>
      </c>
      <c r="U29" s="57" t="s">
        <v>129</v>
      </c>
      <c r="V29" s="58" t="s">
        <v>137</v>
      </c>
      <c r="W29" s="51" t="s">
        <v>97</v>
      </c>
      <c r="X29" s="57" t="s">
        <v>132</v>
      </c>
      <c r="Y29" s="58" t="s">
        <v>129</v>
      </c>
      <c r="Z29" s="51" t="s">
        <v>97</v>
      </c>
      <c r="AA29" s="57" t="s">
        <v>92</v>
      </c>
      <c r="AB29" s="58" t="s">
        <v>92</v>
      </c>
      <c r="AC29" s="51" t="s">
        <v>92</v>
      </c>
      <c r="AD29" s="59" t="s">
        <v>92</v>
      </c>
      <c r="AE29" s="58" t="s">
        <v>92</v>
      </c>
      <c r="AF29" s="51" t="s">
        <v>92</v>
      </c>
      <c r="AG29" s="57" t="s">
        <v>92</v>
      </c>
      <c r="AH29" s="58" t="s">
        <v>92</v>
      </c>
      <c r="AI29" s="51" t="s">
        <v>92</v>
      </c>
      <c r="AJ29" s="59" t="s">
        <v>92</v>
      </c>
      <c r="AK29" s="58" t="s">
        <v>92</v>
      </c>
      <c r="AL29" s="51" t="s">
        <v>92</v>
      </c>
      <c r="AM29" s="57" t="s">
        <v>132</v>
      </c>
      <c r="AN29" s="58" t="s">
        <v>119</v>
      </c>
      <c r="AO29" s="51" t="s">
        <v>97</v>
      </c>
      <c r="AP29" s="57" t="s">
        <v>119</v>
      </c>
      <c r="AQ29" s="58" t="s">
        <v>119</v>
      </c>
      <c r="AR29" s="51" t="s">
        <v>97</v>
      </c>
      <c r="AS29" s="57" t="s">
        <v>92</v>
      </c>
      <c r="AT29" s="58" t="s">
        <v>92</v>
      </c>
      <c r="AU29" s="51" t="s">
        <v>92</v>
      </c>
      <c r="AV29" s="59" t="s">
        <v>92</v>
      </c>
      <c r="AW29" s="58" t="s">
        <v>92</v>
      </c>
      <c r="AX29" s="51" t="s">
        <v>92</v>
      </c>
      <c r="AY29" s="57" t="s">
        <v>92</v>
      </c>
      <c r="AZ29" s="58" t="s">
        <v>92</v>
      </c>
      <c r="BA29" s="51" t="s">
        <v>92</v>
      </c>
      <c r="BB29" s="59" t="s">
        <v>92</v>
      </c>
      <c r="BC29" s="58" t="s">
        <v>92</v>
      </c>
      <c r="BD29" s="51" t="s">
        <v>92</v>
      </c>
      <c r="BE29" s="57" t="s">
        <v>129</v>
      </c>
      <c r="BF29" s="58" t="s">
        <v>129</v>
      </c>
      <c r="BG29" s="51" t="s">
        <v>97</v>
      </c>
      <c r="BH29" s="57" t="s">
        <v>132</v>
      </c>
      <c r="BI29" s="58" t="s">
        <v>119</v>
      </c>
      <c r="BJ29" s="51" t="s">
        <v>97</v>
      </c>
      <c r="BK29" s="57" t="s">
        <v>92</v>
      </c>
      <c r="BL29" s="58" t="s">
        <v>92</v>
      </c>
      <c r="BM29" s="51" t="s">
        <v>92</v>
      </c>
      <c r="BN29" s="59" t="s">
        <v>92</v>
      </c>
      <c r="BO29" s="58" t="s">
        <v>92</v>
      </c>
      <c r="BP29" s="51" t="s">
        <v>92</v>
      </c>
      <c r="BQ29" s="57" t="s">
        <v>92</v>
      </c>
      <c r="BR29" s="58" t="s">
        <v>92</v>
      </c>
      <c r="BS29" s="51" t="s">
        <v>92</v>
      </c>
      <c r="BT29" s="59" t="s">
        <v>92</v>
      </c>
      <c r="BU29" s="58" t="s">
        <v>92</v>
      </c>
      <c r="BV29" s="51" t="s">
        <v>92</v>
      </c>
    </row>
    <row r="30" spans="1:85" x14ac:dyDescent="0.2">
      <c r="A30" s="21" t="s">
        <v>6</v>
      </c>
      <c r="B30" s="5" t="s">
        <v>65</v>
      </c>
      <c r="C30" s="14" t="s">
        <v>113</v>
      </c>
      <c r="D30" s="15" t="s">
        <v>113</v>
      </c>
      <c r="E30" s="32" t="s">
        <v>97</v>
      </c>
      <c r="F30" s="14" t="s">
        <v>116</v>
      </c>
      <c r="G30" s="15" t="s">
        <v>120</v>
      </c>
      <c r="H30" s="32" t="s">
        <v>97</v>
      </c>
      <c r="I30" s="14" t="s">
        <v>92</v>
      </c>
      <c r="J30" s="15" t="s">
        <v>92</v>
      </c>
      <c r="K30" s="32" t="s">
        <v>92</v>
      </c>
      <c r="L30" s="16" t="s">
        <v>92</v>
      </c>
      <c r="M30" s="15" t="s">
        <v>92</v>
      </c>
      <c r="N30" s="32" t="s">
        <v>92</v>
      </c>
      <c r="O30" s="14" t="s">
        <v>92</v>
      </c>
      <c r="P30" s="15" t="s">
        <v>92</v>
      </c>
      <c r="Q30" s="32" t="s">
        <v>92</v>
      </c>
      <c r="R30" s="16" t="s">
        <v>92</v>
      </c>
      <c r="S30" s="15" t="s">
        <v>92</v>
      </c>
      <c r="T30" s="32" t="s">
        <v>92</v>
      </c>
      <c r="U30" s="14" t="s">
        <v>130</v>
      </c>
      <c r="V30" s="15" t="s">
        <v>138</v>
      </c>
      <c r="W30" s="32" t="s">
        <v>97</v>
      </c>
      <c r="X30" s="14" t="s">
        <v>133</v>
      </c>
      <c r="Y30" s="15" t="s">
        <v>130</v>
      </c>
      <c r="Z30" s="32" t="s">
        <v>97</v>
      </c>
      <c r="AA30" s="14" t="s">
        <v>92</v>
      </c>
      <c r="AB30" s="15" t="s">
        <v>92</v>
      </c>
      <c r="AC30" s="32" t="s">
        <v>92</v>
      </c>
      <c r="AD30" s="16" t="s">
        <v>92</v>
      </c>
      <c r="AE30" s="15" t="s">
        <v>92</v>
      </c>
      <c r="AF30" s="32" t="s">
        <v>92</v>
      </c>
      <c r="AG30" s="14" t="s">
        <v>92</v>
      </c>
      <c r="AH30" s="15" t="s">
        <v>92</v>
      </c>
      <c r="AI30" s="32" t="s">
        <v>92</v>
      </c>
      <c r="AJ30" s="16" t="s">
        <v>92</v>
      </c>
      <c r="AK30" s="15" t="s">
        <v>92</v>
      </c>
      <c r="AL30" s="32" t="s">
        <v>92</v>
      </c>
      <c r="AM30" s="14" t="s">
        <v>133</v>
      </c>
      <c r="AN30" s="15" t="s">
        <v>120</v>
      </c>
      <c r="AO30" s="32" t="s">
        <v>97</v>
      </c>
      <c r="AP30" s="14" t="s">
        <v>120</v>
      </c>
      <c r="AQ30" s="15" t="s">
        <v>120</v>
      </c>
      <c r="AR30" s="32" t="s">
        <v>97</v>
      </c>
      <c r="AS30" s="14" t="s">
        <v>92</v>
      </c>
      <c r="AT30" s="15" t="s">
        <v>92</v>
      </c>
      <c r="AU30" s="32" t="s">
        <v>92</v>
      </c>
      <c r="AV30" s="16" t="s">
        <v>92</v>
      </c>
      <c r="AW30" s="15" t="s">
        <v>92</v>
      </c>
      <c r="AX30" s="32" t="s">
        <v>92</v>
      </c>
      <c r="AY30" s="14" t="s">
        <v>92</v>
      </c>
      <c r="AZ30" s="15" t="s">
        <v>92</v>
      </c>
      <c r="BA30" s="32" t="s">
        <v>92</v>
      </c>
      <c r="BB30" s="16" t="s">
        <v>92</v>
      </c>
      <c r="BC30" s="15" t="s">
        <v>92</v>
      </c>
      <c r="BD30" s="32" t="s">
        <v>92</v>
      </c>
      <c r="BE30" s="14" t="s">
        <v>130</v>
      </c>
      <c r="BF30" s="15" t="s">
        <v>130</v>
      </c>
      <c r="BG30" s="32" t="s">
        <v>97</v>
      </c>
      <c r="BH30" s="14" t="s">
        <v>133</v>
      </c>
      <c r="BI30" s="15" t="s">
        <v>120</v>
      </c>
      <c r="BJ30" s="32" t="s">
        <v>97</v>
      </c>
      <c r="BK30" s="14" t="s">
        <v>92</v>
      </c>
      <c r="BL30" s="15" t="s">
        <v>92</v>
      </c>
      <c r="BM30" s="32" t="s">
        <v>92</v>
      </c>
      <c r="BN30" s="16" t="s">
        <v>92</v>
      </c>
      <c r="BO30" s="15" t="s">
        <v>92</v>
      </c>
      <c r="BP30" s="32" t="s">
        <v>92</v>
      </c>
      <c r="BQ30" s="14" t="s">
        <v>92</v>
      </c>
      <c r="BR30" s="15" t="s">
        <v>92</v>
      </c>
      <c r="BS30" s="32" t="s">
        <v>92</v>
      </c>
      <c r="BT30" s="16" t="s">
        <v>92</v>
      </c>
      <c r="BU30" s="15" t="s">
        <v>92</v>
      </c>
      <c r="BV30" s="32" t="s">
        <v>92</v>
      </c>
    </row>
    <row r="31" spans="1:85" x14ac:dyDescent="0.2">
      <c r="A31" s="21" t="s">
        <v>8</v>
      </c>
      <c r="B31" s="5" t="s">
        <v>65</v>
      </c>
      <c r="C31" s="14" t="s">
        <v>113</v>
      </c>
      <c r="D31" s="15" t="s">
        <v>113</v>
      </c>
      <c r="E31" s="32" t="s">
        <v>97</v>
      </c>
      <c r="F31" s="14" t="s">
        <v>116</v>
      </c>
      <c r="G31" s="15" t="s">
        <v>120</v>
      </c>
      <c r="H31" s="32" t="s">
        <v>97</v>
      </c>
      <c r="I31" s="14" t="s">
        <v>92</v>
      </c>
      <c r="J31" s="15" t="s">
        <v>92</v>
      </c>
      <c r="K31" s="32" t="s">
        <v>92</v>
      </c>
      <c r="L31" s="16" t="s">
        <v>92</v>
      </c>
      <c r="M31" s="15" t="s">
        <v>92</v>
      </c>
      <c r="N31" s="32" t="s">
        <v>92</v>
      </c>
      <c r="O31" s="14" t="s">
        <v>92</v>
      </c>
      <c r="P31" s="15" t="s">
        <v>92</v>
      </c>
      <c r="Q31" s="32" t="s">
        <v>92</v>
      </c>
      <c r="R31" s="16" t="s">
        <v>92</v>
      </c>
      <c r="S31" s="15" t="s">
        <v>92</v>
      </c>
      <c r="T31" s="32" t="s">
        <v>92</v>
      </c>
      <c r="U31" s="14" t="s">
        <v>130</v>
      </c>
      <c r="V31" s="15" t="s">
        <v>138</v>
      </c>
      <c r="W31" s="32" t="s">
        <v>97</v>
      </c>
      <c r="X31" s="14" t="s">
        <v>133</v>
      </c>
      <c r="Y31" s="15" t="s">
        <v>130</v>
      </c>
      <c r="Z31" s="32" t="s">
        <v>97</v>
      </c>
      <c r="AA31" s="14" t="s">
        <v>92</v>
      </c>
      <c r="AB31" s="15" t="s">
        <v>92</v>
      </c>
      <c r="AC31" s="32" t="s">
        <v>92</v>
      </c>
      <c r="AD31" s="16" t="s">
        <v>92</v>
      </c>
      <c r="AE31" s="15" t="s">
        <v>92</v>
      </c>
      <c r="AF31" s="32" t="s">
        <v>92</v>
      </c>
      <c r="AG31" s="14" t="s">
        <v>92</v>
      </c>
      <c r="AH31" s="15" t="s">
        <v>92</v>
      </c>
      <c r="AI31" s="32" t="s">
        <v>92</v>
      </c>
      <c r="AJ31" s="16" t="s">
        <v>92</v>
      </c>
      <c r="AK31" s="15" t="s">
        <v>92</v>
      </c>
      <c r="AL31" s="32" t="s">
        <v>92</v>
      </c>
      <c r="AM31" s="14" t="s">
        <v>133</v>
      </c>
      <c r="AN31" s="15" t="s">
        <v>120</v>
      </c>
      <c r="AO31" s="32" t="s">
        <v>97</v>
      </c>
      <c r="AP31" s="14" t="s">
        <v>120</v>
      </c>
      <c r="AQ31" s="15" t="s">
        <v>120</v>
      </c>
      <c r="AR31" s="32" t="s">
        <v>97</v>
      </c>
      <c r="AS31" s="14" t="s">
        <v>92</v>
      </c>
      <c r="AT31" s="15" t="s">
        <v>92</v>
      </c>
      <c r="AU31" s="32" t="s">
        <v>92</v>
      </c>
      <c r="AV31" s="16" t="s">
        <v>92</v>
      </c>
      <c r="AW31" s="15" t="s">
        <v>92</v>
      </c>
      <c r="AX31" s="32" t="s">
        <v>92</v>
      </c>
      <c r="AY31" s="14" t="s">
        <v>92</v>
      </c>
      <c r="AZ31" s="15" t="s">
        <v>92</v>
      </c>
      <c r="BA31" s="32" t="s">
        <v>92</v>
      </c>
      <c r="BB31" s="16" t="s">
        <v>92</v>
      </c>
      <c r="BC31" s="15" t="s">
        <v>92</v>
      </c>
      <c r="BD31" s="32" t="s">
        <v>92</v>
      </c>
      <c r="BE31" s="14" t="s">
        <v>130</v>
      </c>
      <c r="BF31" s="15" t="s">
        <v>130</v>
      </c>
      <c r="BG31" s="32" t="s">
        <v>97</v>
      </c>
      <c r="BH31" s="14" t="s">
        <v>133</v>
      </c>
      <c r="BI31" s="15" t="s">
        <v>120</v>
      </c>
      <c r="BJ31" s="32" t="s">
        <v>97</v>
      </c>
      <c r="BK31" s="14" t="s">
        <v>92</v>
      </c>
      <c r="BL31" s="15" t="s">
        <v>92</v>
      </c>
      <c r="BM31" s="32" t="s">
        <v>92</v>
      </c>
      <c r="BN31" s="16" t="s">
        <v>92</v>
      </c>
      <c r="BO31" s="15" t="s">
        <v>92</v>
      </c>
      <c r="BP31" s="32" t="s">
        <v>92</v>
      </c>
      <c r="BQ31" s="14" t="s">
        <v>92</v>
      </c>
      <c r="BR31" s="15" t="s">
        <v>92</v>
      </c>
      <c r="BS31" s="32" t="s">
        <v>92</v>
      </c>
      <c r="BT31" s="16" t="s">
        <v>92</v>
      </c>
      <c r="BU31" s="15" t="s">
        <v>92</v>
      </c>
      <c r="BV31" s="32" t="s">
        <v>92</v>
      </c>
    </row>
    <row r="32" spans="1:85" x14ac:dyDescent="0.2">
      <c r="A32" s="21" t="s">
        <v>7</v>
      </c>
      <c r="B32" s="5" t="s">
        <v>65</v>
      </c>
      <c r="C32" s="14" t="s">
        <v>113</v>
      </c>
      <c r="D32" s="15" t="s">
        <v>113</v>
      </c>
      <c r="E32" s="32" t="s">
        <v>97</v>
      </c>
      <c r="F32" s="14" t="s">
        <v>116</v>
      </c>
      <c r="G32" s="15" t="s">
        <v>120</v>
      </c>
      <c r="H32" s="32" t="s">
        <v>97</v>
      </c>
      <c r="I32" s="14" t="s">
        <v>92</v>
      </c>
      <c r="J32" s="15" t="s">
        <v>92</v>
      </c>
      <c r="K32" s="32" t="s">
        <v>92</v>
      </c>
      <c r="L32" s="16" t="s">
        <v>92</v>
      </c>
      <c r="M32" s="15" t="s">
        <v>92</v>
      </c>
      <c r="N32" s="32" t="s">
        <v>92</v>
      </c>
      <c r="O32" s="14" t="s">
        <v>92</v>
      </c>
      <c r="P32" s="15" t="s">
        <v>92</v>
      </c>
      <c r="Q32" s="32" t="s">
        <v>92</v>
      </c>
      <c r="R32" s="16" t="s">
        <v>92</v>
      </c>
      <c r="S32" s="15" t="s">
        <v>92</v>
      </c>
      <c r="T32" s="32" t="s">
        <v>92</v>
      </c>
      <c r="U32" s="14" t="s">
        <v>130</v>
      </c>
      <c r="V32" s="15" t="s">
        <v>138</v>
      </c>
      <c r="W32" s="32" t="s">
        <v>97</v>
      </c>
      <c r="X32" s="14" t="s">
        <v>133</v>
      </c>
      <c r="Y32" s="15" t="s">
        <v>130</v>
      </c>
      <c r="Z32" s="32" t="s">
        <v>97</v>
      </c>
      <c r="AA32" s="14" t="s">
        <v>92</v>
      </c>
      <c r="AB32" s="15" t="s">
        <v>92</v>
      </c>
      <c r="AC32" s="32" t="s">
        <v>92</v>
      </c>
      <c r="AD32" s="16" t="s">
        <v>92</v>
      </c>
      <c r="AE32" s="15" t="s">
        <v>92</v>
      </c>
      <c r="AF32" s="32" t="s">
        <v>92</v>
      </c>
      <c r="AG32" s="14" t="s">
        <v>92</v>
      </c>
      <c r="AH32" s="15" t="s">
        <v>92</v>
      </c>
      <c r="AI32" s="32" t="s">
        <v>92</v>
      </c>
      <c r="AJ32" s="16" t="s">
        <v>92</v>
      </c>
      <c r="AK32" s="15" t="s">
        <v>92</v>
      </c>
      <c r="AL32" s="32" t="s">
        <v>92</v>
      </c>
      <c r="AM32" s="14" t="s">
        <v>133</v>
      </c>
      <c r="AN32" s="15" t="s">
        <v>120</v>
      </c>
      <c r="AO32" s="32" t="s">
        <v>97</v>
      </c>
      <c r="AP32" s="14" t="s">
        <v>120</v>
      </c>
      <c r="AQ32" s="15" t="s">
        <v>120</v>
      </c>
      <c r="AR32" s="32" t="s">
        <v>97</v>
      </c>
      <c r="AS32" s="14" t="s">
        <v>92</v>
      </c>
      <c r="AT32" s="15" t="s">
        <v>92</v>
      </c>
      <c r="AU32" s="32" t="s">
        <v>92</v>
      </c>
      <c r="AV32" s="16" t="s">
        <v>92</v>
      </c>
      <c r="AW32" s="15" t="s">
        <v>92</v>
      </c>
      <c r="AX32" s="32" t="s">
        <v>92</v>
      </c>
      <c r="AY32" s="14" t="s">
        <v>92</v>
      </c>
      <c r="AZ32" s="15" t="s">
        <v>92</v>
      </c>
      <c r="BA32" s="32" t="s">
        <v>92</v>
      </c>
      <c r="BB32" s="16" t="s">
        <v>92</v>
      </c>
      <c r="BC32" s="15" t="s">
        <v>92</v>
      </c>
      <c r="BD32" s="32" t="s">
        <v>92</v>
      </c>
      <c r="BE32" s="14" t="s">
        <v>130</v>
      </c>
      <c r="BF32" s="15" t="s">
        <v>130</v>
      </c>
      <c r="BG32" s="32" t="s">
        <v>97</v>
      </c>
      <c r="BH32" s="14" t="s">
        <v>133</v>
      </c>
      <c r="BI32" s="15" t="s">
        <v>120</v>
      </c>
      <c r="BJ32" s="32" t="s">
        <v>97</v>
      </c>
      <c r="BK32" s="14" t="s">
        <v>92</v>
      </c>
      <c r="BL32" s="15" t="s">
        <v>92</v>
      </c>
      <c r="BM32" s="32" t="s">
        <v>92</v>
      </c>
      <c r="BN32" s="16" t="s">
        <v>92</v>
      </c>
      <c r="BO32" s="15" t="s">
        <v>92</v>
      </c>
      <c r="BP32" s="32" t="s">
        <v>92</v>
      </c>
      <c r="BQ32" s="14" t="s">
        <v>92</v>
      </c>
      <c r="BR32" s="15" t="s">
        <v>92</v>
      </c>
      <c r="BS32" s="32" t="s">
        <v>92</v>
      </c>
      <c r="BT32" s="16" t="s">
        <v>92</v>
      </c>
      <c r="BU32" s="15" t="s">
        <v>92</v>
      </c>
      <c r="BV32" s="32" t="s">
        <v>92</v>
      </c>
    </row>
    <row r="33" spans="1:74" x14ac:dyDescent="0.2">
      <c r="A33" s="21" t="s">
        <v>9</v>
      </c>
      <c r="B33" s="5" t="s">
        <v>65</v>
      </c>
      <c r="C33" s="14" t="s">
        <v>113</v>
      </c>
      <c r="D33" s="15" t="s">
        <v>113</v>
      </c>
      <c r="E33" s="32" t="s">
        <v>97</v>
      </c>
      <c r="F33" s="14" t="s">
        <v>116</v>
      </c>
      <c r="G33" s="15" t="s">
        <v>120</v>
      </c>
      <c r="H33" s="32" t="s">
        <v>97</v>
      </c>
      <c r="I33" s="14" t="s">
        <v>92</v>
      </c>
      <c r="J33" s="15" t="s">
        <v>92</v>
      </c>
      <c r="K33" s="32" t="s">
        <v>92</v>
      </c>
      <c r="L33" s="16" t="s">
        <v>92</v>
      </c>
      <c r="M33" s="15" t="s">
        <v>92</v>
      </c>
      <c r="N33" s="32" t="s">
        <v>92</v>
      </c>
      <c r="O33" s="14" t="s">
        <v>92</v>
      </c>
      <c r="P33" s="15" t="s">
        <v>92</v>
      </c>
      <c r="Q33" s="32" t="s">
        <v>92</v>
      </c>
      <c r="R33" s="16" t="s">
        <v>92</v>
      </c>
      <c r="S33" s="15" t="s">
        <v>92</v>
      </c>
      <c r="T33" s="32" t="s">
        <v>92</v>
      </c>
      <c r="U33" s="14" t="s">
        <v>130</v>
      </c>
      <c r="V33" s="15" t="s">
        <v>138</v>
      </c>
      <c r="W33" s="32" t="s">
        <v>97</v>
      </c>
      <c r="X33" s="14" t="s">
        <v>133</v>
      </c>
      <c r="Y33" s="15" t="s">
        <v>130</v>
      </c>
      <c r="Z33" s="32" t="s">
        <v>97</v>
      </c>
      <c r="AA33" s="14" t="s">
        <v>92</v>
      </c>
      <c r="AB33" s="15" t="s">
        <v>92</v>
      </c>
      <c r="AC33" s="32" t="s">
        <v>92</v>
      </c>
      <c r="AD33" s="16" t="s">
        <v>92</v>
      </c>
      <c r="AE33" s="15" t="s">
        <v>92</v>
      </c>
      <c r="AF33" s="32" t="s">
        <v>92</v>
      </c>
      <c r="AG33" s="14" t="s">
        <v>92</v>
      </c>
      <c r="AH33" s="15" t="s">
        <v>92</v>
      </c>
      <c r="AI33" s="32" t="s">
        <v>92</v>
      </c>
      <c r="AJ33" s="16" t="s">
        <v>92</v>
      </c>
      <c r="AK33" s="15" t="s">
        <v>92</v>
      </c>
      <c r="AL33" s="32" t="s">
        <v>92</v>
      </c>
      <c r="AM33" s="14" t="s">
        <v>133</v>
      </c>
      <c r="AN33" s="15" t="s">
        <v>120</v>
      </c>
      <c r="AO33" s="32" t="s">
        <v>97</v>
      </c>
      <c r="AP33" s="14" t="s">
        <v>120</v>
      </c>
      <c r="AQ33" s="15" t="s">
        <v>120</v>
      </c>
      <c r="AR33" s="32" t="s">
        <v>97</v>
      </c>
      <c r="AS33" s="14" t="s">
        <v>92</v>
      </c>
      <c r="AT33" s="15" t="s">
        <v>92</v>
      </c>
      <c r="AU33" s="32" t="s">
        <v>92</v>
      </c>
      <c r="AV33" s="16" t="s">
        <v>92</v>
      </c>
      <c r="AW33" s="15" t="s">
        <v>92</v>
      </c>
      <c r="AX33" s="32" t="s">
        <v>92</v>
      </c>
      <c r="AY33" s="14" t="s">
        <v>92</v>
      </c>
      <c r="AZ33" s="15" t="s">
        <v>92</v>
      </c>
      <c r="BA33" s="32" t="s">
        <v>92</v>
      </c>
      <c r="BB33" s="16" t="s">
        <v>92</v>
      </c>
      <c r="BC33" s="15" t="s">
        <v>92</v>
      </c>
      <c r="BD33" s="32" t="s">
        <v>92</v>
      </c>
      <c r="BE33" s="14" t="s">
        <v>130</v>
      </c>
      <c r="BF33" s="15" t="s">
        <v>130</v>
      </c>
      <c r="BG33" s="32" t="s">
        <v>97</v>
      </c>
      <c r="BH33" s="14" t="s">
        <v>133</v>
      </c>
      <c r="BI33" s="15" t="s">
        <v>120</v>
      </c>
      <c r="BJ33" s="32" t="s">
        <v>97</v>
      </c>
      <c r="BK33" s="14" t="s">
        <v>92</v>
      </c>
      <c r="BL33" s="15" t="s">
        <v>92</v>
      </c>
      <c r="BM33" s="32" t="s">
        <v>92</v>
      </c>
      <c r="BN33" s="16" t="s">
        <v>92</v>
      </c>
      <c r="BO33" s="15" t="s">
        <v>92</v>
      </c>
      <c r="BP33" s="32" t="s">
        <v>92</v>
      </c>
      <c r="BQ33" s="14" t="s">
        <v>92</v>
      </c>
      <c r="BR33" s="15" t="s">
        <v>92</v>
      </c>
      <c r="BS33" s="32" t="s">
        <v>92</v>
      </c>
      <c r="BT33" s="16" t="s">
        <v>92</v>
      </c>
      <c r="BU33" s="15" t="s">
        <v>92</v>
      </c>
      <c r="BV33" s="32" t="s">
        <v>92</v>
      </c>
    </row>
    <row r="34" spans="1:74" x14ac:dyDescent="0.2">
      <c r="A34" s="21" t="s">
        <v>10</v>
      </c>
      <c r="B34" s="5" t="s">
        <v>65</v>
      </c>
      <c r="C34" s="14" t="s">
        <v>113</v>
      </c>
      <c r="D34" s="15" t="s">
        <v>113</v>
      </c>
      <c r="E34" s="32" t="s">
        <v>97</v>
      </c>
      <c r="F34" s="14" t="s">
        <v>116</v>
      </c>
      <c r="G34" s="15" t="s">
        <v>120</v>
      </c>
      <c r="H34" s="32" t="s">
        <v>97</v>
      </c>
      <c r="I34" s="14" t="s">
        <v>92</v>
      </c>
      <c r="J34" s="15" t="s">
        <v>92</v>
      </c>
      <c r="K34" s="32" t="s">
        <v>92</v>
      </c>
      <c r="L34" s="16" t="s">
        <v>92</v>
      </c>
      <c r="M34" s="15" t="s">
        <v>92</v>
      </c>
      <c r="N34" s="32" t="s">
        <v>92</v>
      </c>
      <c r="O34" s="14" t="s">
        <v>92</v>
      </c>
      <c r="P34" s="15" t="s">
        <v>92</v>
      </c>
      <c r="Q34" s="32" t="s">
        <v>92</v>
      </c>
      <c r="R34" s="16" t="s">
        <v>92</v>
      </c>
      <c r="S34" s="15" t="s">
        <v>92</v>
      </c>
      <c r="T34" s="32" t="s">
        <v>92</v>
      </c>
      <c r="U34" s="14" t="s">
        <v>130</v>
      </c>
      <c r="V34" s="15" t="s">
        <v>138</v>
      </c>
      <c r="W34" s="32" t="s">
        <v>97</v>
      </c>
      <c r="X34" s="14" t="s">
        <v>133</v>
      </c>
      <c r="Y34" s="15" t="s">
        <v>130</v>
      </c>
      <c r="Z34" s="32" t="s">
        <v>97</v>
      </c>
      <c r="AA34" s="14" t="s">
        <v>92</v>
      </c>
      <c r="AB34" s="15" t="s">
        <v>92</v>
      </c>
      <c r="AC34" s="32" t="s">
        <v>92</v>
      </c>
      <c r="AD34" s="16" t="s">
        <v>92</v>
      </c>
      <c r="AE34" s="15" t="s">
        <v>92</v>
      </c>
      <c r="AF34" s="32" t="s">
        <v>92</v>
      </c>
      <c r="AG34" s="14" t="s">
        <v>92</v>
      </c>
      <c r="AH34" s="15" t="s">
        <v>92</v>
      </c>
      <c r="AI34" s="32" t="s">
        <v>92</v>
      </c>
      <c r="AJ34" s="16" t="s">
        <v>92</v>
      </c>
      <c r="AK34" s="15" t="s">
        <v>92</v>
      </c>
      <c r="AL34" s="32" t="s">
        <v>92</v>
      </c>
      <c r="AM34" s="14" t="s">
        <v>133</v>
      </c>
      <c r="AN34" s="15" t="s">
        <v>120</v>
      </c>
      <c r="AO34" s="32" t="s">
        <v>97</v>
      </c>
      <c r="AP34" s="14" t="s">
        <v>120</v>
      </c>
      <c r="AQ34" s="15" t="s">
        <v>120</v>
      </c>
      <c r="AR34" s="32" t="s">
        <v>97</v>
      </c>
      <c r="AS34" s="14" t="s">
        <v>92</v>
      </c>
      <c r="AT34" s="15" t="s">
        <v>92</v>
      </c>
      <c r="AU34" s="32" t="s">
        <v>92</v>
      </c>
      <c r="AV34" s="16" t="s">
        <v>92</v>
      </c>
      <c r="AW34" s="15" t="s">
        <v>92</v>
      </c>
      <c r="AX34" s="32" t="s">
        <v>92</v>
      </c>
      <c r="AY34" s="14" t="s">
        <v>92</v>
      </c>
      <c r="AZ34" s="15" t="s">
        <v>92</v>
      </c>
      <c r="BA34" s="32" t="s">
        <v>92</v>
      </c>
      <c r="BB34" s="16" t="s">
        <v>92</v>
      </c>
      <c r="BC34" s="15" t="s">
        <v>92</v>
      </c>
      <c r="BD34" s="32" t="s">
        <v>92</v>
      </c>
      <c r="BE34" s="14" t="s">
        <v>130</v>
      </c>
      <c r="BF34" s="15" t="s">
        <v>130</v>
      </c>
      <c r="BG34" s="32" t="s">
        <v>97</v>
      </c>
      <c r="BH34" s="14" t="s">
        <v>133</v>
      </c>
      <c r="BI34" s="15" t="s">
        <v>120</v>
      </c>
      <c r="BJ34" s="32" t="s">
        <v>97</v>
      </c>
      <c r="BK34" s="14" t="s">
        <v>92</v>
      </c>
      <c r="BL34" s="15" t="s">
        <v>92</v>
      </c>
      <c r="BM34" s="32" t="s">
        <v>92</v>
      </c>
      <c r="BN34" s="16" t="s">
        <v>92</v>
      </c>
      <c r="BO34" s="15" t="s">
        <v>92</v>
      </c>
      <c r="BP34" s="32" t="s">
        <v>92</v>
      </c>
      <c r="BQ34" s="14" t="s">
        <v>92</v>
      </c>
      <c r="BR34" s="15" t="s">
        <v>92</v>
      </c>
      <c r="BS34" s="32" t="s">
        <v>92</v>
      </c>
      <c r="BT34" s="16" t="s">
        <v>92</v>
      </c>
      <c r="BU34" s="15" t="s">
        <v>92</v>
      </c>
      <c r="BV34" s="32" t="s">
        <v>92</v>
      </c>
    </row>
    <row r="35" spans="1:74" x14ac:dyDescent="0.2">
      <c r="A35" s="21" t="s">
        <v>11</v>
      </c>
      <c r="B35" s="5" t="s">
        <v>65</v>
      </c>
      <c r="C35" s="14" t="s">
        <v>113</v>
      </c>
      <c r="D35" s="15" t="s">
        <v>113</v>
      </c>
      <c r="E35" s="32" t="s">
        <v>97</v>
      </c>
      <c r="F35" s="14" t="s">
        <v>116</v>
      </c>
      <c r="G35" s="15" t="s">
        <v>120</v>
      </c>
      <c r="H35" s="32" t="s">
        <v>97</v>
      </c>
      <c r="I35" s="14" t="s">
        <v>92</v>
      </c>
      <c r="J35" s="15" t="s">
        <v>92</v>
      </c>
      <c r="K35" s="32" t="s">
        <v>92</v>
      </c>
      <c r="L35" s="16" t="s">
        <v>92</v>
      </c>
      <c r="M35" s="15" t="s">
        <v>92</v>
      </c>
      <c r="N35" s="32" t="s">
        <v>92</v>
      </c>
      <c r="O35" s="14" t="s">
        <v>92</v>
      </c>
      <c r="P35" s="15" t="s">
        <v>92</v>
      </c>
      <c r="Q35" s="32" t="s">
        <v>92</v>
      </c>
      <c r="R35" s="16" t="s">
        <v>92</v>
      </c>
      <c r="S35" s="15" t="s">
        <v>92</v>
      </c>
      <c r="T35" s="32" t="s">
        <v>92</v>
      </c>
      <c r="U35" s="14" t="s">
        <v>130</v>
      </c>
      <c r="V35" s="15" t="s">
        <v>138</v>
      </c>
      <c r="W35" s="32" t="s">
        <v>97</v>
      </c>
      <c r="X35" s="14" t="s">
        <v>133</v>
      </c>
      <c r="Y35" s="15" t="s">
        <v>130</v>
      </c>
      <c r="Z35" s="32" t="s">
        <v>97</v>
      </c>
      <c r="AA35" s="14" t="s">
        <v>92</v>
      </c>
      <c r="AB35" s="15" t="s">
        <v>92</v>
      </c>
      <c r="AC35" s="32" t="s">
        <v>92</v>
      </c>
      <c r="AD35" s="16" t="s">
        <v>92</v>
      </c>
      <c r="AE35" s="15" t="s">
        <v>92</v>
      </c>
      <c r="AF35" s="32" t="s">
        <v>92</v>
      </c>
      <c r="AG35" s="14" t="s">
        <v>92</v>
      </c>
      <c r="AH35" s="15" t="s">
        <v>92</v>
      </c>
      <c r="AI35" s="32" t="s">
        <v>92</v>
      </c>
      <c r="AJ35" s="16" t="s">
        <v>92</v>
      </c>
      <c r="AK35" s="15" t="s">
        <v>92</v>
      </c>
      <c r="AL35" s="32" t="s">
        <v>92</v>
      </c>
      <c r="AM35" s="14" t="s">
        <v>133</v>
      </c>
      <c r="AN35" s="15" t="s">
        <v>120</v>
      </c>
      <c r="AO35" s="32" t="s">
        <v>97</v>
      </c>
      <c r="AP35" s="14" t="s">
        <v>120</v>
      </c>
      <c r="AQ35" s="15" t="s">
        <v>120</v>
      </c>
      <c r="AR35" s="32" t="s">
        <v>97</v>
      </c>
      <c r="AS35" s="14" t="s">
        <v>92</v>
      </c>
      <c r="AT35" s="15" t="s">
        <v>92</v>
      </c>
      <c r="AU35" s="32" t="s">
        <v>92</v>
      </c>
      <c r="AV35" s="16" t="s">
        <v>92</v>
      </c>
      <c r="AW35" s="15" t="s">
        <v>92</v>
      </c>
      <c r="AX35" s="32" t="s">
        <v>92</v>
      </c>
      <c r="AY35" s="14" t="s">
        <v>92</v>
      </c>
      <c r="AZ35" s="15" t="s">
        <v>92</v>
      </c>
      <c r="BA35" s="32" t="s">
        <v>92</v>
      </c>
      <c r="BB35" s="16" t="s">
        <v>92</v>
      </c>
      <c r="BC35" s="15" t="s">
        <v>92</v>
      </c>
      <c r="BD35" s="32" t="s">
        <v>92</v>
      </c>
      <c r="BE35" s="14" t="s">
        <v>130</v>
      </c>
      <c r="BF35" s="15" t="s">
        <v>130</v>
      </c>
      <c r="BG35" s="32" t="s">
        <v>97</v>
      </c>
      <c r="BH35" s="14" t="s">
        <v>133</v>
      </c>
      <c r="BI35" s="15" t="s">
        <v>120</v>
      </c>
      <c r="BJ35" s="32" t="s">
        <v>97</v>
      </c>
      <c r="BK35" s="14" t="s">
        <v>92</v>
      </c>
      <c r="BL35" s="15" t="s">
        <v>92</v>
      </c>
      <c r="BM35" s="32" t="s">
        <v>92</v>
      </c>
      <c r="BN35" s="16" t="s">
        <v>92</v>
      </c>
      <c r="BO35" s="15" t="s">
        <v>92</v>
      </c>
      <c r="BP35" s="32" t="s">
        <v>92</v>
      </c>
      <c r="BQ35" s="14" t="s">
        <v>92</v>
      </c>
      <c r="BR35" s="15" t="s">
        <v>92</v>
      </c>
      <c r="BS35" s="32" t="s">
        <v>92</v>
      </c>
      <c r="BT35" s="16" t="s">
        <v>92</v>
      </c>
      <c r="BU35" s="15" t="s">
        <v>92</v>
      </c>
      <c r="BV35" s="32" t="s">
        <v>92</v>
      </c>
    </row>
    <row r="36" spans="1:74" x14ac:dyDescent="0.2">
      <c r="A36" s="21" t="s">
        <v>12</v>
      </c>
      <c r="B36" s="5" t="s">
        <v>65</v>
      </c>
      <c r="C36" s="14" t="s">
        <v>113</v>
      </c>
      <c r="D36" s="15" t="s">
        <v>113</v>
      </c>
      <c r="E36" s="32" t="s">
        <v>97</v>
      </c>
      <c r="F36" s="14" t="s">
        <v>116</v>
      </c>
      <c r="G36" s="15" t="s">
        <v>120</v>
      </c>
      <c r="H36" s="32" t="s">
        <v>97</v>
      </c>
      <c r="I36" s="14" t="s">
        <v>92</v>
      </c>
      <c r="J36" s="15" t="s">
        <v>92</v>
      </c>
      <c r="K36" s="32" t="s">
        <v>92</v>
      </c>
      <c r="L36" s="16" t="s">
        <v>92</v>
      </c>
      <c r="M36" s="15" t="s">
        <v>92</v>
      </c>
      <c r="N36" s="32" t="s">
        <v>92</v>
      </c>
      <c r="O36" s="14" t="s">
        <v>92</v>
      </c>
      <c r="P36" s="15" t="s">
        <v>92</v>
      </c>
      <c r="Q36" s="32" t="s">
        <v>92</v>
      </c>
      <c r="R36" s="16" t="s">
        <v>92</v>
      </c>
      <c r="S36" s="15" t="s">
        <v>92</v>
      </c>
      <c r="T36" s="32" t="s">
        <v>92</v>
      </c>
      <c r="U36" s="14" t="s">
        <v>130</v>
      </c>
      <c r="V36" s="15" t="s">
        <v>138</v>
      </c>
      <c r="W36" s="32" t="s">
        <v>97</v>
      </c>
      <c r="X36" s="14" t="s">
        <v>133</v>
      </c>
      <c r="Y36" s="15" t="s">
        <v>130</v>
      </c>
      <c r="Z36" s="32" t="s">
        <v>97</v>
      </c>
      <c r="AA36" s="14" t="s">
        <v>92</v>
      </c>
      <c r="AB36" s="15" t="s">
        <v>92</v>
      </c>
      <c r="AC36" s="32" t="s">
        <v>92</v>
      </c>
      <c r="AD36" s="16" t="s">
        <v>92</v>
      </c>
      <c r="AE36" s="15" t="s">
        <v>92</v>
      </c>
      <c r="AF36" s="32" t="s">
        <v>92</v>
      </c>
      <c r="AG36" s="14" t="s">
        <v>92</v>
      </c>
      <c r="AH36" s="15" t="s">
        <v>92</v>
      </c>
      <c r="AI36" s="32" t="s">
        <v>92</v>
      </c>
      <c r="AJ36" s="16" t="s">
        <v>92</v>
      </c>
      <c r="AK36" s="15" t="s">
        <v>92</v>
      </c>
      <c r="AL36" s="32" t="s">
        <v>92</v>
      </c>
      <c r="AM36" s="14" t="s">
        <v>133</v>
      </c>
      <c r="AN36" s="15" t="s">
        <v>120</v>
      </c>
      <c r="AO36" s="32" t="s">
        <v>97</v>
      </c>
      <c r="AP36" s="14" t="s">
        <v>120</v>
      </c>
      <c r="AQ36" s="15" t="s">
        <v>120</v>
      </c>
      <c r="AR36" s="32" t="s">
        <v>97</v>
      </c>
      <c r="AS36" s="14" t="s">
        <v>92</v>
      </c>
      <c r="AT36" s="15" t="s">
        <v>92</v>
      </c>
      <c r="AU36" s="32" t="s">
        <v>92</v>
      </c>
      <c r="AV36" s="16" t="s">
        <v>92</v>
      </c>
      <c r="AW36" s="15" t="s">
        <v>92</v>
      </c>
      <c r="AX36" s="32" t="s">
        <v>92</v>
      </c>
      <c r="AY36" s="14" t="s">
        <v>92</v>
      </c>
      <c r="AZ36" s="15" t="s">
        <v>92</v>
      </c>
      <c r="BA36" s="32" t="s">
        <v>92</v>
      </c>
      <c r="BB36" s="16" t="s">
        <v>92</v>
      </c>
      <c r="BC36" s="15" t="s">
        <v>92</v>
      </c>
      <c r="BD36" s="32" t="s">
        <v>92</v>
      </c>
      <c r="BE36" s="14" t="s">
        <v>130</v>
      </c>
      <c r="BF36" s="15" t="s">
        <v>130</v>
      </c>
      <c r="BG36" s="32" t="s">
        <v>97</v>
      </c>
      <c r="BH36" s="14" t="s">
        <v>133</v>
      </c>
      <c r="BI36" s="15" t="s">
        <v>120</v>
      </c>
      <c r="BJ36" s="32" t="s">
        <v>97</v>
      </c>
      <c r="BK36" s="14" t="s">
        <v>92</v>
      </c>
      <c r="BL36" s="15" t="s">
        <v>92</v>
      </c>
      <c r="BM36" s="32" t="s">
        <v>92</v>
      </c>
      <c r="BN36" s="16" t="s">
        <v>92</v>
      </c>
      <c r="BO36" s="15" t="s">
        <v>92</v>
      </c>
      <c r="BP36" s="32" t="s">
        <v>92</v>
      </c>
      <c r="BQ36" s="14" t="s">
        <v>92</v>
      </c>
      <c r="BR36" s="15" t="s">
        <v>92</v>
      </c>
      <c r="BS36" s="32" t="s">
        <v>92</v>
      </c>
      <c r="BT36" s="16" t="s">
        <v>92</v>
      </c>
      <c r="BU36" s="15" t="s">
        <v>92</v>
      </c>
      <c r="BV36" s="32" t="s">
        <v>92</v>
      </c>
    </row>
    <row r="37" spans="1:74" x14ac:dyDescent="0.2">
      <c r="A37" s="21" t="s">
        <v>66</v>
      </c>
      <c r="B37" s="5" t="s">
        <v>65</v>
      </c>
      <c r="C37" s="17" t="s">
        <v>113</v>
      </c>
      <c r="D37" s="18" t="s">
        <v>113</v>
      </c>
      <c r="E37" s="32" t="s">
        <v>97</v>
      </c>
      <c r="F37" s="17" t="s">
        <v>115</v>
      </c>
      <c r="G37" s="18" t="s">
        <v>119</v>
      </c>
      <c r="H37" s="32" t="s">
        <v>97</v>
      </c>
      <c r="I37" s="17" t="s">
        <v>92</v>
      </c>
      <c r="J37" s="18" t="s">
        <v>92</v>
      </c>
      <c r="K37" s="32" t="s">
        <v>92</v>
      </c>
      <c r="L37" s="6" t="s">
        <v>92</v>
      </c>
      <c r="M37" s="18" t="s">
        <v>92</v>
      </c>
      <c r="N37" s="32" t="s">
        <v>92</v>
      </c>
      <c r="O37" s="17" t="s">
        <v>92</v>
      </c>
      <c r="P37" s="18" t="s">
        <v>92</v>
      </c>
      <c r="Q37" s="32" t="s">
        <v>92</v>
      </c>
      <c r="R37" s="6" t="s">
        <v>92</v>
      </c>
      <c r="S37" s="18" t="s">
        <v>92</v>
      </c>
      <c r="T37" s="32" t="s">
        <v>92</v>
      </c>
      <c r="U37" s="17" t="s">
        <v>129</v>
      </c>
      <c r="V37" s="18" t="s">
        <v>137</v>
      </c>
      <c r="W37" s="32" t="s">
        <v>97</v>
      </c>
      <c r="X37" s="17" t="s">
        <v>132</v>
      </c>
      <c r="Y37" s="18" t="s">
        <v>129</v>
      </c>
      <c r="Z37" s="32" t="s">
        <v>97</v>
      </c>
      <c r="AA37" s="17" t="s">
        <v>92</v>
      </c>
      <c r="AB37" s="18" t="s">
        <v>92</v>
      </c>
      <c r="AC37" s="32" t="s">
        <v>92</v>
      </c>
      <c r="AD37" s="6" t="s">
        <v>92</v>
      </c>
      <c r="AE37" s="18" t="s">
        <v>92</v>
      </c>
      <c r="AF37" s="32" t="s">
        <v>92</v>
      </c>
      <c r="AG37" s="17" t="s">
        <v>92</v>
      </c>
      <c r="AH37" s="18" t="s">
        <v>92</v>
      </c>
      <c r="AI37" s="32" t="s">
        <v>92</v>
      </c>
      <c r="AJ37" s="6" t="s">
        <v>92</v>
      </c>
      <c r="AK37" s="18" t="s">
        <v>92</v>
      </c>
      <c r="AL37" s="32" t="s">
        <v>92</v>
      </c>
      <c r="AM37" s="17" t="s">
        <v>132</v>
      </c>
      <c r="AN37" s="18" t="s">
        <v>119</v>
      </c>
      <c r="AO37" s="32" t="s">
        <v>97</v>
      </c>
      <c r="AP37" s="17" t="s">
        <v>119</v>
      </c>
      <c r="AQ37" s="18" t="s">
        <v>119</v>
      </c>
      <c r="AR37" s="32" t="s">
        <v>97</v>
      </c>
      <c r="AS37" s="17" t="s">
        <v>92</v>
      </c>
      <c r="AT37" s="18" t="s">
        <v>92</v>
      </c>
      <c r="AU37" s="32" t="s">
        <v>92</v>
      </c>
      <c r="AV37" s="6" t="s">
        <v>92</v>
      </c>
      <c r="AW37" s="18" t="s">
        <v>92</v>
      </c>
      <c r="AX37" s="32" t="s">
        <v>92</v>
      </c>
      <c r="AY37" s="17" t="s">
        <v>92</v>
      </c>
      <c r="AZ37" s="18" t="s">
        <v>92</v>
      </c>
      <c r="BA37" s="32" t="s">
        <v>92</v>
      </c>
      <c r="BB37" s="6" t="s">
        <v>92</v>
      </c>
      <c r="BC37" s="18" t="s">
        <v>92</v>
      </c>
      <c r="BD37" s="32" t="s">
        <v>92</v>
      </c>
      <c r="BE37" s="17" t="s">
        <v>129</v>
      </c>
      <c r="BF37" s="18" t="s">
        <v>129</v>
      </c>
      <c r="BG37" s="32" t="s">
        <v>97</v>
      </c>
      <c r="BH37" s="17" t="s">
        <v>132</v>
      </c>
      <c r="BI37" s="18" t="s">
        <v>119</v>
      </c>
      <c r="BJ37" s="32" t="s">
        <v>97</v>
      </c>
      <c r="BK37" s="17" t="s">
        <v>92</v>
      </c>
      <c r="BL37" s="18" t="s">
        <v>92</v>
      </c>
      <c r="BM37" s="32" t="s">
        <v>92</v>
      </c>
      <c r="BN37" s="6" t="s">
        <v>92</v>
      </c>
      <c r="BO37" s="18" t="s">
        <v>92</v>
      </c>
      <c r="BP37" s="32" t="s">
        <v>92</v>
      </c>
      <c r="BQ37" s="17" t="s">
        <v>92</v>
      </c>
      <c r="BR37" s="18" t="s">
        <v>92</v>
      </c>
      <c r="BS37" s="32" t="s">
        <v>92</v>
      </c>
      <c r="BT37" s="6" t="s">
        <v>92</v>
      </c>
      <c r="BU37" s="18" t="s">
        <v>92</v>
      </c>
      <c r="BV37" s="32" t="s">
        <v>92</v>
      </c>
    </row>
    <row r="38" spans="1:74" x14ac:dyDescent="0.2">
      <c r="A38" s="21" t="s">
        <v>67</v>
      </c>
      <c r="B38" s="5" t="s">
        <v>65</v>
      </c>
      <c r="C38" s="17" t="s">
        <v>113</v>
      </c>
      <c r="D38" s="18" t="s">
        <v>113</v>
      </c>
      <c r="E38" s="32" t="s">
        <v>97</v>
      </c>
      <c r="F38" s="17" t="s">
        <v>115</v>
      </c>
      <c r="G38" s="18" t="s">
        <v>119</v>
      </c>
      <c r="H38" s="32" t="s">
        <v>97</v>
      </c>
      <c r="I38" s="17" t="s">
        <v>92</v>
      </c>
      <c r="J38" s="18" t="s">
        <v>92</v>
      </c>
      <c r="K38" s="32" t="s">
        <v>92</v>
      </c>
      <c r="L38" s="6" t="s">
        <v>92</v>
      </c>
      <c r="M38" s="18" t="s">
        <v>92</v>
      </c>
      <c r="N38" s="32" t="s">
        <v>92</v>
      </c>
      <c r="O38" s="17" t="s">
        <v>92</v>
      </c>
      <c r="P38" s="18" t="s">
        <v>92</v>
      </c>
      <c r="Q38" s="32" t="s">
        <v>92</v>
      </c>
      <c r="R38" s="6" t="s">
        <v>92</v>
      </c>
      <c r="S38" s="18" t="s">
        <v>92</v>
      </c>
      <c r="T38" s="32" t="s">
        <v>92</v>
      </c>
      <c r="U38" s="17" t="s">
        <v>129</v>
      </c>
      <c r="V38" s="18" t="s">
        <v>137</v>
      </c>
      <c r="W38" s="32" t="s">
        <v>97</v>
      </c>
      <c r="X38" s="17" t="s">
        <v>132</v>
      </c>
      <c r="Y38" s="18" t="s">
        <v>129</v>
      </c>
      <c r="Z38" s="32" t="s">
        <v>97</v>
      </c>
      <c r="AA38" s="17" t="s">
        <v>92</v>
      </c>
      <c r="AB38" s="18" t="s">
        <v>92</v>
      </c>
      <c r="AC38" s="32" t="s">
        <v>92</v>
      </c>
      <c r="AD38" s="6" t="s">
        <v>92</v>
      </c>
      <c r="AE38" s="18" t="s">
        <v>92</v>
      </c>
      <c r="AF38" s="32" t="s">
        <v>92</v>
      </c>
      <c r="AG38" s="17" t="s">
        <v>92</v>
      </c>
      <c r="AH38" s="18" t="s">
        <v>92</v>
      </c>
      <c r="AI38" s="32" t="s">
        <v>92</v>
      </c>
      <c r="AJ38" s="6" t="s">
        <v>92</v>
      </c>
      <c r="AK38" s="18" t="s">
        <v>92</v>
      </c>
      <c r="AL38" s="32" t="s">
        <v>92</v>
      </c>
      <c r="AM38" s="17" t="s">
        <v>132</v>
      </c>
      <c r="AN38" s="18" t="s">
        <v>119</v>
      </c>
      <c r="AO38" s="32" t="s">
        <v>97</v>
      </c>
      <c r="AP38" s="17" t="s">
        <v>119</v>
      </c>
      <c r="AQ38" s="18" t="s">
        <v>119</v>
      </c>
      <c r="AR38" s="32" t="s">
        <v>97</v>
      </c>
      <c r="AS38" s="17" t="s">
        <v>92</v>
      </c>
      <c r="AT38" s="18" t="s">
        <v>92</v>
      </c>
      <c r="AU38" s="32" t="s">
        <v>92</v>
      </c>
      <c r="AV38" s="6" t="s">
        <v>92</v>
      </c>
      <c r="AW38" s="18" t="s">
        <v>92</v>
      </c>
      <c r="AX38" s="32" t="s">
        <v>92</v>
      </c>
      <c r="AY38" s="17" t="s">
        <v>92</v>
      </c>
      <c r="AZ38" s="18" t="s">
        <v>92</v>
      </c>
      <c r="BA38" s="32" t="s">
        <v>92</v>
      </c>
      <c r="BB38" s="6" t="s">
        <v>92</v>
      </c>
      <c r="BC38" s="18" t="s">
        <v>92</v>
      </c>
      <c r="BD38" s="32" t="s">
        <v>92</v>
      </c>
      <c r="BE38" s="17" t="s">
        <v>129</v>
      </c>
      <c r="BF38" s="18" t="s">
        <v>129</v>
      </c>
      <c r="BG38" s="32" t="s">
        <v>97</v>
      </c>
      <c r="BH38" s="17" t="s">
        <v>132</v>
      </c>
      <c r="BI38" s="18" t="s">
        <v>119</v>
      </c>
      <c r="BJ38" s="32" t="s">
        <v>97</v>
      </c>
      <c r="BK38" s="17" t="s">
        <v>92</v>
      </c>
      <c r="BL38" s="18" t="s">
        <v>92</v>
      </c>
      <c r="BM38" s="32" t="s">
        <v>92</v>
      </c>
      <c r="BN38" s="6" t="s">
        <v>92</v>
      </c>
      <c r="BO38" s="18" t="s">
        <v>92</v>
      </c>
      <c r="BP38" s="32" t="s">
        <v>92</v>
      </c>
      <c r="BQ38" s="17" t="s">
        <v>92</v>
      </c>
      <c r="BR38" s="18" t="s">
        <v>92</v>
      </c>
      <c r="BS38" s="32" t="s">
        <v>92</v>
      </c>
      <c r="BT38" s="6" t="s">
        <v>92</v>
      </c>
      <c r="BU38" s="18" t="s">
        <v>92</v>
      </c>
      <c r="BV38" s="32" t="s">
        <v>92</v>
      </c>
    </row>
    <row r="39" spans="1:74" x14ac:dyDescent="0.2">
      <c r="A39" s="21" t="s">
        <v>68</v>
      </c>
      <c r="B39" s="5" t="s">
        <v>65</v>
      </c>
      <c r="C39" s="17" t="s">
        <v>113</v>
      </c>
      <c r="D39" s="18" t="s">
        <v>113</v>
      </c>
      <c r="E39" s="32" t="s">
        <v>97</v>
      </c>
      <c r="F39" s="17" t="s">
        <v>115</v>
      </c>
      <c r="G39" s="18" t="s">
        <v>119</v>
      </c>
      <c r="H39" s="32" t="s">
        <v>97</v>
      </c>
      <c r="I39" s="17" t="s">
        <v>92</v>
      </c>
      <c r="J39" s="18" t="s">
        <v>92</v>
      </c>
      <c r="K39" s="32" t="s">
        <v>92</v>
      </c>
      <c r="L39" s="6" t="s">
        <v>92</v>
      </c>
      <c r="M39" s="18" t="s">
        <v>92</v>
      </c>
      <c r="N39" s="32" t="s">
        <v>92</v>
      </c>
      <c r="O39" s="17" t="s">
        <v>92</v>
      </c>
      <c r="P39" s="18" t="s">
        <v>92</v>
      </c>
      <c r="Q39" s="32" t="s">
        <v>92</v>
      </c>
      <c r="R39" s="6" t="s">
        <v>92</v>
      </c>
      <c r="S39" s="18" t="s">
        <v>92</v>
      </c>
      <c r="T39" s="32" t="s">
        <v>92</v>
      </c>
      <c r="U39" s="17" t="s">
        <v>129</v>
      </c>
      <c r="V39" s="18" t="s">
        <v>137</v>
      </c>
      <c r="W39" s="32" t="s">
        <v>97</v>
      </c>
      <c r="X39" s="17" t="s">
        <v>132</v>
      </c>
      <c r="Y39" s="18" t="s">
        <v>129</v>
      </c>
      <c r="Z39" s="32" t="s">
        <v>97</v>
      </c>
      <c r="AA39" s="17" t="s">
        <v>92</v>
      </c>
      <c r="AB39" s="18" t="s">
        <v>92</v>
      </c>
      <c r="AC39" s="32" t="s">
        <v>92</v>
      </c>
      <c r="AD39" s="6" t="s">
        <v>92</v>
      </c>
      <c r="AE39" s="18" t="s">
        <v>92</v>
      </c>
      <c r="AF39" s="32" t="s">
        <v>92</v>
      </c>
      <c r="AG39" s="17" t="s">
        <v>92</v>
      </c>
      <c r="AH39" s="18" t="s">
        <v>92</v>
      </c>
      <c r="AI39" s="32" t="s">
        <v>92</v>
      </c>
      <c r="AJ39" s="6" t="s">
        <v>92</v>
      </c>
      <c r="AK39" s="18" t="s">
        <v>92</v>
      </c>
      <c r="AL39" s="32" t="s">
        <v>92</v>
      </c>
      <c r="AM39" s="17" t="s">
        <v>132</v>
      </c>
      <c r="AN39" s="18" t="s">
        <v>119</v>
      </c>
      <c r="AO39" s="32" t="s">
        <v>97</v>
      </c>
      <c r="AP39" s="17" t="s">
        <v>119</v>
      </c>
      <c r="AQ39" s="18" t="s">
        <v>119</v>
      </c>
      <c r="AR39" s="32" t="s">
        <v>97</v>
      </c>
      <c r="AS39" s="17" t="s">
        <v>92</v>
      </c>
      <c r="AT39" s="18" t="s">
        <v>92</v>
      </c>
      <c r="AU39" s="32" t="s">
        <v>92</v>
      </c>
      <c r="AV39" s="6" t="s">
        <v>92</v>
      </c>
      <c r="AW39" s="18" t="s">
        <v>92</v>
      </c>
      <c r="AX39" s="32" t="s">
        <v>92</v>
      </c>
      <c r="AY39" s="17" t="s">
        <v>92</v>
      </c>
      <c r="AZ39" s="18" t="s">
        <v>92</v>
      </c>
      <c r="BA39" s="32" t="s">
        <v>92</v>
      </c>
      <c r="BB39" s="6" t="s">
        <v>92</v>
      </c>
      <c r="BC39" s="18" t="s">
        <v>92</v>
      </c>
      <c r="BD39" s="32" t="s">
        <v>92</v>
      </c>
      <c r="BE39" s="17" t="s">
        <v>129</v>
      </c>
      <c r="BF39" s="18" t="s">
        <v>129</v>
      </c>
      <c r="BG39" s="32" t="s">
        <v>97</v>
      </c>
      <c r="BH39" s="17" t="s">
        <v>132</v>
      </c>
      <c r="BI39" s="18" t="s">
        <v>119</v>
      </c>
      <c r="BJ39" s="32" t="s">
        <v>97</v>
      </c>
      <c r="BK39" s="17" t="s">
        <v>92</v>
      </c>
      <c r="BL39" s="18" t="s">
        <v>92</v>
      </c>
      <c r="BM39" s="32" t="s">
        <v>92</v>
      </c>
      <c r="BN39" s="6" t="s">
        <v>92</v>
      </c>
      <c r="BO39" s="18" t="s">
        <v>92</v>
      </c>
      <c r="BP39" s="32" t="s">
        <v>92</v>
      </c>
      <c r="BQ39" s="17" t="s">
        <v>92</v>
      </c>
      <c r="BR39" s="18" t="s">
        <v>92</v>
      </c>
      <c r="BS39" s="32" t="s">
        <v>92</v>
      </c>
      <c r="BT39" s="6" t="s">
        <v>92</v>
      </c>
      <c r="BU39" s="18" t="s">
        <v>92</v>
      </c>
      <c r="BV39" s="32" t="s">
        <v>92</v>
      </c>
    </row>
    <row r="40" spans="1:74" x14ac:dyDescent="0.2">
      <c r="A40" s="21" t="s">
        <v>69</v>
      </c>
      <c r="B40" s="5" t="s">
        <v>65</v>
      </c>
      <c r="C40" s="17" t="s">
        <v>113</v>
      </c>
      <c r="D40" s="18" t="s">
        <v>113</v>
      </c>
      <c r="E40" s="32" t="s">
        <v>97</v>
      </c>
      <c r="F40" s="17" t="s">
        <v>115</v>
      </c>
      <c r="G40" s="18" t="s">
        <v>119</v>
      </c>
      <c r="H40" s="32" t="s">
        <v>97</v>
      </c>
      <c r="I40" s="17" t="s">
        <v>92</v>
      </c>
      <c r="J40" s="18" t="s">
        <v>92</v>
      </c>
      <c r="K40" s="32" t="s">
        <v>92</v>
      </c>
      <c r="L40" s="6" t="s">
        <v>92</v>
      </c>
      <c r="M40" s="18" t="s">
        <v>92</v>
      </c>
      <c r="N40" s="32" t="s">
        <v>92</v>
      </c>
      <c r="O40" s="17" t="s">
        <v>92</v>
      </c>
      <c r="P40" s="18" t="s">
        <v>92</v>
      </c>
      <c r="Q40" s="32" t="s">
        <v>92</v>
      </c>
      <c r="R40" s="6" t="s">
        <v>92</v>
      </c>
      <c r="S40" s="18" t="s">
        <v>92</v>
      </c>
      <c r="T40" s="32" t="s">
        <v>92</v>
      </c>
      <c r="U40" s="17" t="s">
        <v>129</v>
      </c>
      <c r="V40" s="18" t="s">
        <v>137</v>
      </c>
      <c r="W40" s="32" t="s">
        <v>97</v>
      </c>
      <c r="X40" s="17" t="s">
        <v>132</v>
      </c>
      <c r="Y40" s="18" t="s">
        <v>129</v>
      </c>
      <c r="Z40" s="32" t="s">
        <v>97</v>
      </c>
      <c r="AA40" s="17" t="s">
        <v>92</v>
      </c>
      <c r="AB40" s="18" t="s">
        <v>92</v>
      </c>
      <c r="AC40" s="32" t="s">
        <v>92</v>
      </c>
      <c r="AD40" s="6" t="s">
        <v>92</v>
      </c>
      <c r="AE40" s="18" t="s">
        <v>92</v>
      </c>
      <c r="AF40" s="32" t="s">
        <v>92</v>
      </c>
      <c r="AG40" s="17" t="s">
        <v>92</v>
      </c>
      <c r="AH40" s="18" t="s">
        <v>92</v>
      </c>
      <c r="AI40" s="32" t="s">
        <v>92</v>
      </c>
      <c r="AJ40" s="6" t="s">
        <v>92</v>
      </c>
      <c r="AK40" s="18" t="s">
        <v>92</v>
      </c>
      <c r="AL40" s="32" t="s">
        <v>92</v>
      </c>
      <c r="AM40" s="17" t="s">
        <v>132</v>
      </c>
      <c r="AN40" s="18" t="s">
        <v>119</v>
      </c>
      <c r="AO40" s="32" t="s">
        <v>97</v>
      </c>
      <c r="AP40" s="17" t="s">
        <v>119</v>
      </c>
      <c r="AQ40" s="18" t="s">
        <v>119</v>
      </c>
      <c r="AR40" s="32" t="s">
        <v>97</v>
      </c>
      <c r="AS40" s="17" t="s">
        <v>92</v>
      </c>
      <c r="AT40" s="18" t="s">
        <v>92</v>
      </c>
      <c r="AU40" s="32" t="s">
        <v>92</v>
      </c>
      <c r="AV40" s="6" t="s">
        <v>92</v>
      </c>
      <c r="AW40" s="18" t="s">
        <v>92</v>
      </c>
      <c r="AX40" s="32" t="s">
        <v>92</v>
      </c>
      <c r="AY40" s="17" t="s">
        <v>92</v>
      </c>
      <c r="AZ40" s="18" t="s">
        <v>92</v>
      </c>
      <c r="BA40" s="32" t="s">
        <v>92</v>
      </c>
      <c r="BB40" s="6" t="s">
        <v>92</v>
      </c>
      <c r="BC40" s="18" t="s">
        <v>92</v>
      </c>
      <c r="BD40" s="32" t="s">
        <v>92</v>
      </c>
      <c r="BE40" s="17" t="s">
        <v>129</v>
      </c>
      <c r="BF40" s="18" t="s">
        <v>129</v>
      </c>
      <c r="BG40" s="32" t="s">
        <v>97</v>
      </c>
      <c r="BH40" s="17" t="s">
        <v>132</v>
      </c>
      <c r="BI40" s="18" t="s">
        <v>119</v>
      </c>
      <c r="BJ40" s="32" t="s">
        <v>97</v>
      </c>
      <c r="BK40" s="17" t="s">
        <v>92</v>
      </c>
      <c r="BL40" s="18" t="s">
        <v>92</v>
      </c>
      <c r="BM40" s="32" t="s">
        <v>92</v>
      </c>
      <c r="BN40" s="6" t="s">
        <v>92</v>
      </c>
      <c r="BO40" s="18" t="s">
        <v>92</v>
      </c>
      <c r="BP40" s="32" t="s">
        <v>92</v>
      </c>
      <c r="BQ40" s="17" t="s">
        <v>92</v>
      </c>
      <c r="BR40" s="18" t="s">
        <v>92</v>
      </c>
      <c r="BS40" s="32" t="s">
        <v>92</v>
      </c>
      <c r="BT40" s="6" t="s">
        <v>92</v>
      </c>
      <c r="BU40" s="18" t="s">
        <v>92</v>
      </c>
      <c r="BV40" s="32" t="s">
        <v>92</v>
      </c>
    </row>
    <row r="41" spans="1:74" x14ac:dyDescent="0.2">
      <c r="A41" s="21" t="s">
        <v>13</v>
      </c>
      <c r="B41" s="5" t="s">
        <v>65</v>
      </c>
      <c r="C41" s="14" t="s">
        <v>113</v>
      </c>
      <c r="D41" s="15" t="s">
        <v>113</v>
      </c>
      <c r="E41" s="32" t="s">
        <v>97</v>
      </c>
      <c r="F41" s="14" t="s">
        <v>116</v>
      </c>
      <c r="G41" s="15" t="s">
        <v>120</v>
      </c>
      <c r="H41" s="32" t="s">
        <v>97</v>
      </c>
      <c r="I41" s="14" t="s">
        <v>92</v>
      </c>
      <c r="J41" s="15" t="s">
        <v>92</v>
      </c>
      <c r="K41" s="32" t="s">
        <v>92</v>
      </c>
      <c r="L41" s="16" t="s">
        <v>92</v>
      </c>
      <c r="M41" s="15" t="s">
        <v>92</v>
      </c>
      <c r="N41" s="32" t="s">
        <v>92</v>
      </c>
      <c r="O41" s="14" t="s">
        <v>92</v>
      </c>
      <c r="P41" s="15" t="s">
        <v>92</v>
      </c>
      <c r="Q41" s="32" t="s">
        <v>92</v>
      </c>
      <c r="R41" s="16" t="s">
        <v>92</v>
      </c>
      <c r="S41" s="15" t="s">
        <v>92</v>
      </c>
      <c r="T41" s="32" t="s">
        <v>92</v>
      </c>
      <c r="U41" s="14" t="s">
        <v>130</v>
      </c>
      <c r="V41" s="15" t="s">
        <v>138</v>
      </c>
      <c r="W41" s="32" t="s">
        <v>97</v>
      </c>
      <c r="X41" s="14" t="s">
        <v>133</v>
      </c>
      <c r="Y41" s="15" t="s">
        <v>130</v>
      </c>
      <c r="Z41" s="32" t="s">
        <v>97</v>
      </c>
      <c r="AA41" s="14" t="s">
        <v>92</v>
      </c>
      <c r="AB41" s="15" t="s">
        <v>92</v>
      </c>
      <c r="AC41" s="32" t="s">
        <v>92</v>
      </c>
      <c r="AD41" s="16" t="s">
        <v>92</v>
      </c>
      <c r="AE41" s="15" t="s">
        <v>92</v>
      </c>
      <c r="AF41" s="32" t="s">
        <v>92</v>
      </c>
      <c r="AG41" s="14" t="s">
        <v>92</v>
      </c>
      <c r="AH41" s="15" t="s">
        <v>92</v>
      </c>
      <c r="AI41" s="32" t="s">
        <v>92</v>
      </c>
      <c r="AJ41" s="16" t="s">
        <v>92</v>
      </c>
      <c r="AK41" s="15" t="s">
        <v>92</v>
      </c>
      <c r="AL41" s="32" t="s">
        <v>92</v>
      </c>
      <c r="AM41" s="14" t="s">
        <v>133</v>
      </c>
      <c r="AN41" s="15" t="s">
        <v>120</v>
      </c>
      <c r="AO41" s="32" t="s">
        <v>97</v>
      </c>
      <c r="AP41" s="14" t="s">
        <v>120</v>
      </c>
      <c r="AQ41" s="15" t="s">
        <v>120</v>
      </c>
      <c r="AR41" s="32" t="s">
        <v>97</v>
      </c>
      <c r="AS41" s="14" t="s">
        <v>92</v>
      </c>
      <c r="AT41" s="15" t="s">
        <v>92</v>
      </c>
      <c r="AU41" s="32" t="s">
        <v>92</v>
      </c>
      <c r="AV41" s="16" t="s">
        <v>92</v>
      </c>
      <c r="AW41" s="15" t="s">
        <v>92</v>
      </c>
      <c r="AX41" s="32" t="s">
        <v>92</v>
      </c>
      <c r="AY41" s="14" t="s">
        <v>92</v>
      </c>
      <c r="AZ41" s="15" t="s">
        <v>92</v>
      </c>
      <c r="BA41" s="32" t="s">
        <v>92</v>
      </c>
      <c r="BB41" s="16" t="s">
        <v>92</v>
      </c>
      <c r="BC41" s="15" t="s">
        <v>92</v>
      </c>
      <c r="BD41" s="32" t="s">
        <v>92</v>
      </c>
      <c r="BE41" s="14" t="s">
        <v>130</v>
      </c>
      <c r="BF41" s="15" t="s">
        <v>130</v>
      </c>
      <c r="BG41" s="32" t="s">
        <v>97</v>
      </c>
      <c r="BH41" s="14" t="s">
        <v>133</v>
      </c>
      <c r="BI41" s="15" t="s">
        <v>120</v>
      </c>
      <c r="BJ41" s="32" t="s">
        <v>97</v>
      </c>
      <c r="BK41" s="14" t="s">
        <v>92</v>
      </c>
      <c r="BL41" s="15" t="s">
        <v>92</v>
      </c>
      <c r="BM41" s="32" t="s">
        <v>92</v>
      </c>
      <c r="BN41" s="16" t="s">
        <v>92</v>
      </c>
      <c r="BO41" s="15" t="s">
        <v>92</v>
      </c>
      <c r="BP41" s="32" t="s">
        <v>92</v>
      </c>
      <c r="BQ41" s="14" t="s">
        <v>92</v>
      </c>
      <c r="BR41" s="15" t="s">
        <v>92</v>
      </c>
      <c r="BS41" s="32" t="s">
        <v>92</v>
      </c>
      <c r="BT41" s="16" t="s">
        <v>92</v>
      </c>
      <c r="BU41" s="15" t="s">
        <v>92</v>
      </c>
      <c r="BV41" s="32" t="s">
        <v>92</v>
      </c>
    </row>
    <row r="42" spans="1:74" x14ac:dyDescent="0.2">
      <c r="A42" s="21" t="s">
        <v>70</v>
      </c>
      <c r="B42" s="5" t="s">
        <v>65</v>
      </c>
      <c r="C42" s="17" t="s">
        <v>113</v>
      </c>
      <c r="D42" s="18" t="s">
        <v>113</v>
      </c>
      <c r="E42" s="32" t="s">
        <v>97</v>
      </c>
      <c r="F42" s="17" t="s">
        <v>115</v>
      </c>
      <c r="G42" s="18" t="s">
        <v>119</v>
      </c>
      <c r="H42" s="32" t="s">
        <v>97</v>
      </c>
      <c r="I42" s="17" t="s">
        <v>92</v>
      </c>
      <c r="J42" s="18" t="s">
        <v>92</v>
      </c>
      <c r="K42" s="32" t="s">
        <v>92</v>
      </c>
      <c r="L42" s="6" t="s">
        <v>92</v>
      </c>
      <c r="M42" s="18" t="s">
        <v>92</v>
      </c>
      <c r="N42" s="32" t="s">
        <v>92</v>
      </c>
      <c r="O42" s="17" t="s">
        <v>92</v>
      </c>
      <c r="P42" s="18" t="s">
        <v>92</v>
      </c>
      <c r="Q42" s="32" t="s">
        <v>92</v>
      </c>
      <c r="R42" s="6" t="s">
        <v>92</v>
      </c>
      <c r="S42" s="18" t="s">
        <v>92</v>
      </c>
      <c r="T42" s="32" t="s">
        <v>92</v>
      </c>
      <c r="U42" s="17" t="s">
        <v>129</v>
      </c>
      <c r="V42" s="18" t="s">
        <v>137</v>
      </c>
      <c r="W42" s="32" t="s">
        <v>97</v>
      </c>
      <c r="X42" s="17" t="s">
        <v>132</v>
      </c>
      <c r="Y42" s="18" t="s">
        <v>129</v>
      </c>
      <c r="Z42" s="32" t="s">
        <v>97</v>
      </c>
      <c r="AA42" s="17" t="s">
        <v>92</v>
      </c>
      <c r="AB42" s="18" t="s">
        <v>92</v>
      </c>
      <c r="AC42" s="32" t="s">
        <v>92</v>
      </c>
      <c r="AD42" s="6" t="s">
        <v>92</v>
      </c>
      <c r="AE42" s="18" t="s">
        <v>92</v>
      </c>
      <c r="AF42" s="32" t="s">
        <v>92</v>
      </c>
      <c r="AG42" s="17" t="s">
        <v>92</v>
      </c>
      <c r="AH42" s="18" t="s">
        <v>92</v>
      </c>
      <c r="AI42" s="32" t="s">
        <v>92</v>
      </c>
      <c r="AJ42" s="6" t="s">
        <v>92</v>
      </c>
      <c r="AK42" s="18" t="s">
        <v>92</v>
      </c>
      <c r="AL42" s="32" t="s">
        <v>92</v>
      </c>
      <c r="AM42" s="17" t="s">
        <v>132</v>
      </c>
      <c r="AN42" s="18" t="s">
        <v>119</v>
      </c>
      <c r="AO42" s="32" t="s">
        <v>97</v>
      </c>
      <c r="AP42" s="17" t="s">
        <v>119</v>
      </c>
      <c r="AQ42" s="18" t="s">
        <v>119</v>
      </c>
      <c r="AR42" s="32" t="s">
        <v>97</v>
      </c>
      <c r="AS42" s="17" t="s">
        <v>92</v>
      </c>
      <c r="AT42" s="18" t="s">
        <v>92</v>
      </c>
      <c r="AU42" s="32" t="s">
        <v>92</v>
      </c>
      <c r="AV42" s="6" t="s">
        <v>92</v>
      </c>
      <c r="AW42" s="18" t="s">
        <v>92</v>
      </c>
      <c r="AX42" s="32" t="s">
        <v>92</v>
      </c>
      <c r="AY42" s="17" t="s">
        <v>92</v>
      </c>
      <c r="AZ42" s="18" t="s">
        <v>92</v>
      </c>
      <c r="BA42" s="32" t="s">
        <v>92</v>
      </c>
      <c r="BB42" s="6" t="s">
        <v>92</v>
      </c>
      <c r="BC42" s="18" t="s">
        <v>92</v>
      </c>
      <c r="BD42" s="32" t="s">
        <v>92</v>
      </c>
      <c r="BE42" s="17" t="s">
        <v>129</v>
      </c>
      <c r="BF42" s="18" t="s">
        <v>129</v>
      </c>
      <c r="BG42" s="32" t="s">
        <v>97</v>
      </c>
      <c r="BH42" s="17" t="s">
        <v>132</v>
      </c>
      <c r="BI42" s="18" t="s">
        <v>119</v>
      </c>
      <c r="BJ42" s="32" t="s">
        <v>97</v>
      </c>
      <c r="BK42" s="17" t="s">
        <v>92</v>
      </c>
      <c r="BL42" s="18" t="s">
        <v>92</v>
      </c>
      <c r="BM42" s="32" t="s">
        <v>92</v>
      </c>
      <c r="BN42" s="6" t="s">
        <v>92</v>
      </c>
      <c r="BO42" s="18" t="s">
        <v>92</v>
      </c>
      <c r="BP42" s="32" t="s">
        <v>92</v>
      </c>
      <c r="BQ42" s="17" t="s">
        <v>92</v>
      </c>
      <c r="BR42" s="18" t="s">
        <v>92</v>
      </c>
      <c r="BS42" s="32" t="s">
        <v>92</v>
      </c>
      <c r="BT42" s="6" t="s">
        <v>92</v>
      </c>
      <c r="BU42" s="18" t="s">
        <v>92</v>
      </c>
      <c r="BV42" s="32" t="s">
        <v>92</v>
      </c>
    </row>
    <row r="43" spans="1:74" x14ac:dyDescent="0.2">
      <c r="A43" s="21" t="s">
        <v>71</v>
      </c>
      <c r="B43" s="5" t="s">
        <v>65</v>
      </c>
      <c r="C43" s="17" t="s">
        <v>113</v>
      </c>
      <c r="D43" s="18" t="s">
        <v>113</v>
      </c>
      <c r="E43" s="32" t="s">
        <v>97</v>
      </c>
      <c r="F43" s="17" t="s">
        <v>115</v>
      </c>
      <c r="G43" s="18" t="s">
        <v>119</v>
      </c>
      <c r="H43" s="32" t="s">
        <v>97</v>
      </c>
      <c r="I43" s="17" t="s">
        <v>92</v>
      </c>
      <c r="J43" s="18" t="s">
        <v>92</v>
      </c>
      <c r="K43" s="32" t="s">
        <v>92</v>
      </c>
      <c r="L43" s="6" t="s">
        <v>92</v>
      </c>
      <c r="M43" s="18" t="s">
        <v>92</v>
      </c>
      <c r="N43" s="32" t="s">
        <v>92</v>
      </c>
      <c r="O43" s="17" t="s">
        <v>92</v>
      </c>
      <c r="P43" s="18" t="s">
        <v>92</v>
      </c>
      <c r="Q43" s="32" t="s">
        <v>92</v>
      </c>
      <c r="R43" s="6" t="s">
        <v>92</v>
      </c>
      <c r="S43" s="18" t="s">
        <v>92</v>
      </c>
      <c r="T43" s="32" t="s">
        <v>92</v>
      </c>
      <c r="U43" s="17" t="s">
        <v>129</v>
      </c>
      <c r="V43" s="18" t="s">
        <v>137</v>
      </c>
      <c r="W43" s="32" t="s">
        <v>97</v>
      </c>
      <c r="X43" s="17" t="s">
        <v>132</v>
      </c>
      <c r="Y43" s="18" t="s">
        <v>129</v>
      </c>
      <c r="Z43" s="32" t="s">
        <v>97</v>
      </c>
      <c r="AA43" s="17" t="s">
        <v>92</v>
      </c>
      <c r="AB43" s="18" t="s">
        <v>92</v>
      </c>
      <c r="AC43" s="32" t="s">
        <v>92</v>
      </c>
      <c r="AD43" s="6" t="s">
        <v>92</v>
      </c>
      <c r="AE43" s="18" t="s">
        <v>92</v>
      </c>
      <c r="AF43" s="32" t="s">
        <v>92</v>
      </c>
      <c r="AG43" s="17" t="s">
        <v>92</v>
      </c>
      <c r="AH43" s="18" t="s">
        <v>92</v>
      </c>
      <c r="AI43" s="32" t="s">
        <v>92</v>
      </c>
      <c r="AJ43" s="6" t="s">
        <v>92</v>
      </c>
      <c r="AK43" s="18" t="s">
        <v>92</v>
      </c>
      <c r="AL43" s="32" t="s">
        <v>92</v>
      </c>
      <c r="AM43" s="17" t="s">
        <v>132</v>
      </c>
      <c r="AN43" s="18" t="s">
        <v>119</v>
      </c>
      <c r="AO43" s="32" t="s">
        <v>97</v>
      </c>
      <c r="AP43" s="17" t="s">
        <v>119</v>
      </c>
      <c r="AQ43" s="18" t="s">
        <v>119</v>
      </c>
      <c r="AR43" s="32" t="s">
        <v>97</v>
      </c>
      <c r="AS43" s="17" t="s">
        <v>92</v>
      </c>
      <c r="AT43" s="18" t="s">
        <v>92</v>
      </c>
      <c r="AU43" s="32" t="s">
        <v>92</v>
      </c>
      <c r="AV43" s="6" t="s">
        <v>92</v>
      </c>
      <c r="AW43" s="18" t="s">
        <v>92</v>
      </c>
      <c r="AX43" s="32" t="s">
        <v>92</v>
      </c>
      <c r="AY43" s="17" t="s">
        <v>92</v>
      </c>
      <c r="AZ43" s="18" t="s">
        <v>92</v>
      </c>
      <c r="BA43" s="32" t="s">
        <v>92</v>
      </c>
      <c r="BB43" s="6" t="s">
        <v>92</v>
      </c>
      <c r="BC43" s="18" t="s">
        <v>92</v>
      </c>
      <c r="BD43" s="32" t="s">
        <v>92</v>
      </c>
      <c r="BE43" s="17" t="s">
        <v>129</v>
      </c>
      <c r="BF43" s="18" t="s">
        <v>129</v>
      </c>
      <c r="BG43" s="32" t="s">
        <v>97</v>
      </c>
      <c r="BH43" s="17" t="s">
        <v>132</v>
      </c>
      <c r="BI43" s="18" t="s">
        <v>119</v>
      </c>
      <c r="BJ43" s="32" t="s">
        <v>97</v>
      </c>
      <c r="BK43" s="17" t="s">
        <v>92</v>
      </c>
      <c r="BL43" s="18" t="s">
        <v>92</v>
      </c>
      <c r="BM43" s="32" t="s">
        <v>92</v>
      </c>
      <c r="BN43" s="6" t="s">
        <v>92</v>
      </c>
      <c r="BO43" s="18" t="s">
        <v>92</v>
      </c>
      <c r="BP43" s="32" t="s">
        <v>92</v>
      </c>
      <c r="BQ43" s="17" t="s">
        <v>92</v>
      </c>
      <c r="BR43" s="18" t="s">
        <v>92</v>
      </c>
      <c r="BS43" s="32" t="s">
        <v>92</v>
      </c>
      <c r="BT43" s="6" t="s">
        <v>92</v>
      </c>
      <c r="BU43" s="18" t="s">
        <v>92</v>
      </c>
      <c r="BV43" s="32" t="s">
        <v>92</v>
      </c>
    </row>
    <row r="44" spans="1:74" x14ac:dyDescent="0.2">
      <c r="A44" s="21" t="s">
        <v>72</v>
      </c>
      <c r="B44" s="5" t="s">
        <v>65</v>
      </c>
      <c r="C44" s="17" t="s">
        <v>113</v>
      </c>
      <c r="D44" s="18" t="s">
        <v>113</v>
      </c>
      <c r="E44" s="32" t="s">
        <v>97</v>
      </c>
      <c r="F44" s="17" t="s">
        <v>115</v>
      </c>
      <c r="G44" s="18" t="s">
        <v>119</v>
      </c>
      <c r="H44" s="32" t="s">
        <v>97</v>
      </c>
      <c r="I44" s="17" t="s">
        <v>92</v>
      </c>
      <c r="J44" s="18" t="s">
        <v>92</v>
      </c>
      <c r="K44" s="32" t="s">
        <v>92</v>
      </c>
      <c r="L44" s="6" t="s">
        <v>92</v>
      </c>
      <c r="M44" s="18" t="s">
        <v>92</v>
      </c>
      <c r="N44" s="32" t="s">
        <v>92</v>
      </c>
      <c r="O44" s="17" t="s">
        <v>92</v>
      </c>
      <c r="P44" s="18" t="s">
        <v>92</v>
      </c>
      <c r="Q44" s="32" t="s">
        <v>92</v>
      </c>
      <c r="R44" s="6" t="s">
        <v>92</v>
      </c>
      <c r="S44" s="18" t="s">
        <v>92</v>
      </c>
      <c r="T44" s="32" t="s">
        <v>92</v>
      </c>
      <c r="U44" s="17" t="s">
        <v>129</v>
      </c>
      <c r="V44" s="18" t="s">
        <v>137</v>
      </c>
      <c r="W44" s="32" t="s">
        <v>97</v>
      </c>
      <c r="X44" s="17" t="s">
        <v>132</v>
      </c>
      <c r="Y44" s="18" t="s">
        <v>129</v>
      </c>
      <c r="Z44" s="32" t="s">
        <v>97</v>
      </c>
      <c r="AA44" s="17" t="s">
        <v>92</v>
      </c>
      <c r="AB44" s="18" t="s">
        <v>92</v>
      </c>
      <c r="AC44" s="32" t="s">
        <v>92</v>
      </c>
      <c r="AD44" s="6" t="s">
        <v>92</v>
      </c>
      <c r="AE44" s="18" t="s">
        <v>92</v>
      </c>
      <c r="AF44" s="32" t="s">
        <v>92</v>
      </c>
      <c r="AG44" s="17" t="s">
        <v>92</v>
      </c>
      <c r="AH44" s="18" t="s">
        <v>92</v>
      </c>
      <c r="AI44" s="32" t="s">
        <v>92</v>
      </c>
      <c r="AJ44" s="6" t="s">
        <v>92</v>
      </c>
      <c r="AK44" s="18" t="s">
        <v>92</v>
      </c>
      <c r="AL44" s="32" t="s">
        <v>92</v>
      </c>
      <c r="AM44" s="17" t="s">
        <v>132</v>
      </c>
      <c r="AN44" s="18" t="s">
        <v>119</v>
      </c>
      <c r="AO44" s="32" t="s">
        <v>97</v>
      </c>
      <c r="AP44" s="17" t="s">
        <v>119</v>
      </c>
      <c r="AQ44" s="18" t="s">
        <v>119</v>
      </c>
      <c r="AR44" s="32" t="s">
        <v>97</v>
      </c>
      <c r="AS44" s="17" t="s">
        <v>92</v>
      </c>
      <c r="AT44" s="18" t="s">
        <v>92</v>
      </c>
      <c r="AU44" s="32" t="s">
        <v>92</v>
      </c>
      <c r="AV44" s="6" t="s">
        <v>92</v>
      </c>
      <c r="AW44" s="18" t="s">
        <v>92</v>
      </c>
      <c r="AX44" s="32" t="s">
        <v>92</v>
      </c>
      <c r="AY44" s="17" t="s">
        <v>92</v>
      </c>
      <c r="AZ44" s="18" t="s">
        <v>92</v>
      </c>
      <c r="BA44" s="32" t="s">
        <v>92</v>
      </c>
      <c r="BB44" s="6" t="s">
        <v>92</v>
      </c>
      <c r="BC44" s="18" t="s">
        <v>92</v>
      </c>
      <c r="BD44" s="32" t="s">
        <v>92</v>
      </c>
      <c r="BE44" s="17" t="s">
        <v>129</v>
      </c>
      <c r="BF44" s="18" t="s">
        <v>129</v>
      </c>
      <c r="BG44" s="32" t="s">
        <v>97</v>
      </c>
      <c r="BH44" s="17" t="s">
        <v>132</v>
      </c>
      <c r="BI44" s="18" t="s">
        <v>119</v>
      </c>
      <c r="BJ44" s="32" t="s">
        <v>97</v>
      </c>
      <c r="BK44" s="17" t="s">
        <v>92</v>
      </c>
      <c r="BL44" s="18" t="s">
        <v>92</v>
      </c>
      <c r="BM44" s="32" t="s">
        <v>92</v>
      </c>
      <c r="BN44" s="6" t="s">
        <v>92</v>
      </c>
      <c r="BO44" s="18" t="s">
        <v>92</v>
      </c>
      <c r="BP44" s="32" t="s">
        <v>92</v>
      </c>
      <c r="BQ44" s="17" t="s">
        <v>92</v>
      </c>
      <c r="BR44" s="18" t="s">
        <v>92</v>
      </c>
      <c r="BS44" s="32" t="s">
        <v>92</v>
      </c>
      <c r="BT44" s="6" t="s">
        <v>92</v>
      </c>
      <c r="BU44" s="18" t="s">
        <v>92</v>
      </c>
      <c r="BV44" s="32" t="s">
        <v>92</v>
      </c>
    </row>
    <row r="45" spans="1:74" x14ac:dyDescent="0.2">
      <c r="A45" s="21" t="s">
        <v>14</v>
      </c>
      <c r="B45" s="5" t="s">
        <v>65</v>
      </c>
      <c r="C45" s="17" t="s">
        <v>113</v>
      </c>
      <c r="D45" s="18" t="s">
        <v>113</v>
      </c>
      <c r="E45" s="32" t="s">
        <v>97</v>
      </c>
      <c r="F45" s="17" t="s">
        <v>115</v>
      </c>
      <c r="G45" s="18" t="s">
        <v>119</v>
      </c>
      <c r="H45" s="32" t="s">
        <v>97</v>
      </c>
      <c r="I45" s="17" t="s">
        <v>92</v>
      </c>
      <c r="J45" s="18" t="s">
        <v>92</v>
      </c>
      <c r="K45" s="32" t="s">
        <v>92</v>
      </c>
      <c r="L45" s="6" t="s">
        <v>92</v>
      </c>
      <c r="M45" s="18" t="s">
        <v>92</v>
      </c>
      <c r="N45" s="32" t="s">
        <v>92</v>
      </c>
      <c r="O45" s="17" t="s">
        <v>92</v>
      </c>
      <c r="P45" s="18" t="s">
        <v>92</v>
      </c>
      <c r="Q45" s="32" t="s">
        <v>92</v>
      </c>
      <c r="R45" s="6" t="s">
        <v>92</v>
      </c>
      <c r="S45" s="18" t="s">
        <v>92</v>
      </c>
      <c r="T45" s="32" t="s">
        <v>92</v>
      </c>
      <c r="U45" s="17" t="s">
        <v>129</v>
      </c>
      <c r="V45" s="18" t="s">
        <v>137</v>
      </c>
      <c r="W45" s="32" t="s">
        <v>97</v>
      </c>
      <c r="X45" s="17" t="s">
        <v>132</v>
      </c>
      <c r="Y45" s="18" t="s">
        <v>129</v>
      </c>
      <c r="Z45" s="32" t="s">
        <v>97</v>
      </c>
      <c r="AA45" s="17" t="s">
        <v>92</v>
      </c>
      <c r="AB45" s="18" t="s">
        <v>92</v>
      </c>
      <c r="AC45" s="32" t="s">
        <v>92</v>
      </c>
      <c r="AD45" s="6" t="s">
        <v>92</v>
      </c>
      <c r="AE45" s="18" t="s">
        <v>92</v>
      </c>
      <c r="AF45" s="32" t="s">
        <v>92</v>
      </c>
      <c r="AG45" s="17" t="s">
        <v>92</v>
      </c>
      <c r="AH45" s="18" t="s">
        <v>92</v>
      </c>
      <c r="AI45" s="32" t="s">
        <v>92</v>
      </c>
      <c r="AJ45" s="6" t="s">
        <v>92</v>
      </c>
      <c r="AK45" s="18" t="s">
        <v>92</v>
      </c>
      <c r="AL45" s="32" t="s">
        <v>92</v>
      </c>
      <c r="AM45" s="17" t="s">
        <v>132</v>
      </c>
      <c r="AN45" s="18" t="s">
        <v>119</v>
      </c>
      <c r="AO45" s="32" t="s">
        <v>97</v>
      </c>
      <c r="AP45" s="17" t="s">
        <v>119</v>
      </c>
      <c r="AQ45" s="18" t="s">
        <v>119</v>
      </c>
      <c r="AR45" s="32" t="s">
        <v>97</v>
      </c>
      <c r="AS45" s="17" t="s">
        <v>92</v>
      </c>
      <c r="AT45" s="18" t="s">
        <v>92</v>
      </c>
      <c r="AU45" s="32" t="s">
        <v>92</v>
      </c>
      <c r="AV45" s="6" t="s">
        <v>92</v>
      </c>
      <c r="AW45" s="18" t="s">
        <v>92</v>
      </c>
      <c r="AX45" s="32" t="s">
        <v>92</v>
      </c>
      <c r="AY45" s="17" t="s">
        <v>92</v>
      </c>
      <c r="AZ45" s="18" t="s">
        <v>92</v>
      </c>
      <c r="BA45" s="32" t="s">
        <v>92</v>
      </c>
      <c r="BB45" s="6" t="s">
        <v>92</v>
      </c>
      <c r="BC45" s="18" t="s">
        <v>92</v>
      </c>
      <c r="BD45" s="32" t="s">
        <v>92</v>
      </c>
      <c r="BE45" s="17" t="s">
        <v>129</v>
      </c>
      <c r="BF45" s="18" t="s">
        <v>129</v>
      </c>
      <c r="BG45" s="32" t="s">
        <v>97</v>
      </c>
      <c r="BH45" s="17" t="s">
        <v>132</v>
      </c>
      <c r="BI45" s="18" t="s">
        <v>119</v>
      </c>
      <c r="BJ45" s="32" t="s">
        <v>97</v>
      </c>
      <c r="BK45" s="17" t="s">
        <v>92</v>
      </c>
      <c r="BL45" s="18" t="s">
        <v>92</v>
      </c>
      <c r="BM45" s="32" t="s">
        <v>92</v>
      </c>
      <c r="BN45" s="6" t="s">
        <v>92</v>
      </c>
      <c r="BO45" s="18" t="s">
        <v>92</v>
      </c>
      <c r="BP45" s="32" t="s">
        <v>92</v>
      </c>
      <c r="BQ45" s="17" t="s">
        <v>92</v>
      </c>
      <c r="BR45" s="18" t="s">
        <v>92</v>
      </c>
      <c r="BS45" s="32" t="s">
        <v>92</v>
      </c>
      <c r="BT45" s="6" t="s">
        <v>92</v>
      </c>
      <c r="BU45" s="18" t="s">
        <v>92</v>
      </c>
      <c r="BV45" s="32" t="s">
        <v>92</v>
      </c>
    </row>
    <row r="46" spans="1:74" x14ac:dyDescent="0.2">
      <c r="A46" s="21" t="s">
        <v>15</v>
      </c>
      <c r="B46" s="5" t="s">
        <v>65</v>
      </c>
      <c r="C46" s="17" t="s">
        <v>113</v>
      </c>
      <c r="D46" s="18" t="s">
        <v>113</v>
      </c>
      <c r="E46" s="32" t="s">
        <v>97</v>
      </c>
      <c r="F46" s="17" t="s">
        <v>115</v>
      </c>
      <c r="G46" s="18" t="s">
        <v>119</v>
      </c>
      <c r="H46" s="32" t="s">
        <v>97</v>
      </c>
      <c r="I46" s="17" t="s">
        <v>92</v>
      </c>
      <c r="J46" s="18" t="s">
        <v>92</v>
      </c>
      <c r="K46" s="32" t="s">
        <v>92</v>
      </c>
      <c r="L46" s="6" t="s">
        <v>92</v>
      </c>
      <c r="M46" s="18" t="s">
        <v>92</v>
      </c>
      <c r="N46" s="32" t="s">
        <v>92</v>
      </c>
      <c r="O46" s="17" t="s">
        <v>92</v>
      </c>
      <c r="P46" s="18" t="s">
        <v>92</v>
      </c>
      <c r="Q46" s="32" t="s">
        <v>92</v>
      </c>
      <c r="R46" s="6" t="s">
        <v>92</v>
      </c>
      <c r="S46" s="18" t="s">
        <v>92</v>
      </c>
      <c r="T46" s="32" t="s">
        <v>92</v>
      </c>
      <c r="U46" s="17" t="s">
        <v>129</v>
      </c>
      <c r="V46" s="18" t="s">
        <v>137</v>
      </c>
      <c r="W46" s="32" t="s">
        <v>97</v>
      </c>
      <c r="X46" s="17" t="s">
        <v>132</v>
      </c>
      <c r="Y46" s="18" t="s">
        <v>129</v>
      </c>
      <c r="Z46" s="32" t="s">
        <v>97</v>
      </c>
      <c r="AA46" s="17" t="s">
        <v>92</v>
      </c>
      <c r="AB46" s="18" t="s">
        <v>92</v>
      </c>
      <c r="AC46" s="32" t="s">
        <v>92</v>
      </c>
      <c r="AD46" s="6" t="s">
        <v>92</v>
      </c>
      <c r="AE46" s="18" t="s">
        <v>92</v>
      </c>
      <c r="AF46" s="32" t="s">
        <v>92</v>
      </c>
      <c r="AG46" s="17" t="s">
        <v>92</v>
      </c>
      <c r="AH46" s="18" t="s">
        <v>92</v>
      </c>
      <c r="AI46" s="32" t="s">
        <v>92</v>
      </c>
      <c r="AJ46" s="6" t="s">
        <v>92</v>
      </c>
      <c r="AK46" s="18" t="s">
        <v>92</v>
      </c>
      <c r="AL46" s="32" t="s">
        <v>92</v>
      </c>
      <c r="AM46" s="17" t="s">
        <v>132</v>
      </c>
      <c r="AN46" s="18" t="s">
        <v>119</v>
      </c>
      <c r="AO46" s="32" t="s">
        <v>97</v>
      </c>
      <c r="AP46" s="17" t="s">
        <v>119</v>
      </c>
      <c r="AQ46" s="18" t="s">
        <v>119</v>
      </c>
      <c r="AR46" s="32" t="s">
        <v>97</v>
      </c>
      <c r="AS46" s="17" t="s">
        <v>92</v>
      </c>
      <c r="AT46" s="18" t="s">
        <v>92</v>
      </c>
      <c r="AU46" s="32" t="s">
        <v>92</v>
      </c>
      <c r="AV46" s="6" t="s">
        <v>92</v>
      </c>
      <c r="AW46" s="18" t="s">
        <v>92</v>
      </c>
      <c r="AX46" s="32" t="s">
        <v>92</v>
      </c>
      <c r="AY46" s="17" t="s">
        <v>92</v>
      </c>
      <c r="AZ46" s="18" t="s">
        <v>92</v>
      </c>
      <c r="BA46" s="32" t="s">
        <v>92</v>
      </c>
      <c r="BB46" s="6" t="s">
        <v>92</v>
      </c>
      <c r="BC46" s="18" t="s">
        <v>92</v>
      </c>
      <c r="BD46" s="32" t="s">
        <v>92</v>
      </c>
      <c r="BE46" s="17" t="s">
        <v>129</v>
      </c>
      <c r="BF46" s="18" t="s">
        <v>129</v>
      </c>
      <c r="BG46" s="32" t="s">
        <v>97</v>
      </c>
      <c r="BH46" s="17" t="s">
        <v>132</v>
      </c>
      <c r="BI46" s="18" t="s">
        <v>119</v>
      </c>
      <c r="BJ46" s="32" t="s">
        <v>97</v>
      </c>
      <c r="BK46" s="17" t="s">
        <v>92</v>
      </c>
      <c r="BL46" s="18" t="s">
        <v>92</v>
      </c>
      <c r="BM46" s="32" t="s">
        <v>92</v>
      </c>
      <c r="BN46" s="6" t="s">
        <v>92</v>
      </c>
      <c r="BO46" s="18" t="s">
        <v>92</v>
      </c>
      <c r="BP46" s="32" t="s">
        <v>92</v>
      </c>
      <c r="BQ46" s="17" t="s">
        <v>92</v>
      </c>
      <c r="BR46" s="18" t="s">
        <v>92</v>
      </c>
      <c r="BS46" s="32" t="s">
        <v>92</v>
      </c>
      <c r="BT46" s="6" t="s">
        <v>92</v>
      </c>
      <c r="BU46" s="18" t="s">
        <v>92</v>
      </c>
      <c r="BV46" s="32" t="s">
        <v>92</v>
      </c>
    </row>
    <row r="47" spans="1:74" x14ac:dyDescent="0.2">
      <c r="A47" s="21" t="s">
        <v>16</v>
      </c>
      <c r="B47" s="5" t="s">
        <v>65</v>
      </c>
      <c r="C47" s="17" t="s">
        <v>113</v>
      </c>
      <c r="D47" s="18" t="s">
        <v>113</v>
      </c>
      <c r="E47" s="32" t="s">
        <v>97</v>
      </c>
      <c r="F47" s="17" t="s">
        <v>115</v>
      </c>
      <c r="G47" s="18" t="s">
        <v>119</v>
      </c>
      <c r="H47" s="32" t="s">
        <v>97</v>
      </c>
      <c r="I47" s="17" t="s">
        <v>92</v>
      </c>
      <c r="J47" s="18" t="s">
        <v>92</v>
      </c>
      <c r="K47" s="32" t="s">
        <v>92</v>
      </c>
      <c r="L47" s="6" t="s">
        <v>92</v>
      </c>
      <c r="M47" s="18" t="s">
        <v>92</v>
      </c>
      <c r="N47" s="32" t="s">
        <v>92</v>
      </c>
      <c r="O47" s="17" t="s">
        <v>92</v>
      </c>
      <c r="P47" s="18" t="s">
        <v>92</v>
      </c>
      <c r="Q47" s="32" t="s">
        <v>92</v>
      </c>
      <c r="R47" s="6" t="s">
        <v>92</v>
      </c>
      <c r="S47" s="18" t="s">
        <v>92</v>
      </c>
      <c r="T47" s="32" t="s">
        <v>92</v>
      </c>
      <c r="U47" s="17" t="s">
        <v>129</v>
      </c>
      <c r="V47" s="18" t="s">
        <v>137</v>
      </c>
      <c r="W47" s="32" t="s">
        <v>97</v>
      </c>
      <c r="X47" s="17" t="s">
        <v>132</v>
      </c>
      <c r="Y47" s="18" t="s">
        <v>129</v>
      </c>
      <c r="Z47" s="32" t="s">
        <v>97</v>
      </c>
      <c r="AA47" s="17" t="s">
        <v>92</v>
      </c>
      <c r="AB47" s="18" t="s">
        <v>92</v>
      </c>
      <c r="AC47" s="32" t="s">
        <v>92</v>
      </c>
      <c r="AD47" s="6" t="s">
        <v>92</v>
      </c>
      <c r="AE47" s="18" t="s">
        <v>92</v>
      </c>
      <c r="AF47" s="32" t="s">
        <v>92</v>
      </c>
      <c r="AG47" s="17" t="s">
        <v>92</v>
      </c>
      <c r="AH47" s="18" t="s">
        <v>92</v>
      </c>
      <c r="AI47" s="32" t="s">
        <v>92</v>
      </c>
      <c r="AJ47" s="6" t="s">
        <v>92</v>
      </c>
      <c r="AK47" s="18" t="s">
        <v>92</v>
      </c>
      <c r="AL47" s="32" t="s">
        <v>92</v>
      </c>
      <c r="AM47" s="17" t="s">
        <v>132</v>
      </c>
      <c r="AN47" s="18" t="s">
        <v>119</v>
      </c>
      <c r="AO47" s="32" t="s">
        <v>97</v>
      </c>
      <c r="AP47" s="17" t="s">
        <v>119</v>
      </c>
      <c r="AQ47" s="18" t="s">
        <v>119</v>
      </c>
      <c r="AR47" s="32" t="s">
        <v>97</v>
      </c>
      <c r="AS47" s="17" t="s">
        <v>92</v>
      </c>
      <c r="AT47" s="18" t="s">
        <v>92</v>
      </c>
      <c r="AU47" s="32" t="s">
        <v>92</v>
      </c>
      <c r="AV47" s="6" t="s">
        <v>92</v>
      </c>
      <c r="AW47" s="18" t="s">
        <v>92</v>
      </c>
      <c r="AX47" s="32" t="s">
        <v>92</v>
      </c>
      <c r="AY47" s="17" t="s">
        <v>92</v>
      </c>
      <c r="AZ47" s="18" t="s">
        <v>92</v>
      </c>
      <c r="BA47" s="32" t="s">
        <v>92</v>
      </c>
      <c r="BB47" s="6" t="s">
        <v>92</v>
      </c>
      <c r="BC47" s="18" t="s">
        <v>92</v>
      </c>
      <c r="BD47" s="32" t="s">
        <v>92</v>
      </c>
      <c r="BE47" s="17" t="s">
        <v>129</v>
      </c>
      <c r="BF47" s="18" t="s">
        <v>129</v>
      </c>
      <c r="BG47" s="32" t="s">
        <v>97</v>
      </c>
      <c r="BH47" s="17" t="s">
        <v>132</v>
      </c>
      <c r="BI47" s="18" t="s">
        <v>119</v>
      </c>
      <c r="BJ47" s="32" t="s">
        <v>97</v>
      </c>
      <c r="BK47" s="17" t="s">
        <v>92</v>
      </c>
      <c r="BL47" s="18" t="s">
        <v>92</v>
      </c>
      <c r="BM47" s="32" t="s">
        <v>92</v>
      </c>
      <c r="BN47" s="6" t="s">
        <v>92</v>
      </c>
      <c r="BO47" s="18" t="s">
        <v>92</v>
      </c>
      <c r="BP47" s="32" t="s">
        <v>92</v>
      </c>
      <c r="BQ47" s="17" t="s">
        <v>92</v>
      </c>
      <c r="BR47" s="18" t="s">
        <v>92</v>
      </c>
      <c r="BS47" s="32" t="s">
        <v>92</v>
      </c>
      <c r="BT47" s="6" t="s">
        <v>92</v>
      </c>
      <c r="BU47" s="18" t="s">
        <v>92</v>
      </c>
      <c r="BV47" s="32" t="s">
        <v>92</v>
      </c>
    </row>
    <row r="48" spans="1:74" x14ac:dyDescent="0.2">
      <c r="A48" s="21" t="s">
        <v>17</v>
      </c>
      <c r="B48" s="5" t="s">
        <v>65</v>
      </c>
      <c r="C48" s="17" t="s">
        <v>113</v>
      </c>
      <c r="D48" s="18" t="s">
        <v>113</v>
      </c>
      <c r="E48" s="32" t="s">
        <v>97</v>
      </c>
      <c r="F48" s="17" t="s">
        <v>115</v>
      </c>
      <c r="G48" s="18" t="s">
        <v>119</v>
      </c>
      <c r="H48" s="32" t="s">
        <v>97</v>
      </c>
      <c r="I48" s="17" t="s">
        <v>92</v>
      </c>
      <c r="J48" s="18" t="s">
        <v>92</v>
      </c>
      <c r="K48" s="32" t="s">
        <v>92</v>
      </c>
      <c r="L48" s="6" t="s">
        <v>92</v>
      </c>
      <c r="M48" s="18" t="s">
        <v>92</v>
      </c>
      <c r="N48" s="32" t="s">
        <v>92</v>
      </c>
      <c r="O48" s="17" t="s">
        <v>92</v>
      </c>
      <c r="P48" s="18" t="s">
        <v>92</v>
      </c>
      <c r="Q48" s="32" t="s">
        <v>92</v>
      </c>
      <c r="R48" s="6" t="s">
        <v>92</v>
      </c>
      <c r="S48" s="18" t="s">
        <v>92</v>
      </c>
      <c r="T48" s="32" t="s">
        <v>92</v>
      </c>
      <c r="U48" s="17" t="s">
        <v>129</v>
      </c>
      <c r="V48" s="18" t="s">
        <v>137</v>
      </c>
      <c r="W48" s="32" t="s">
        <v>97</v>
      </c>
      <c r="X48" s="17" t="s">
        <v>132</v>
      </c>
      <c r="Y48" s="18" t="s">
        <v>129</v>
      </c>
      <c r="Z48" s="32" t="s">
        <v>97</v>
      </c>
      <c r="AA48" s="17" t="s">
        <v>92</v>
      </c>
      <c r="AB48" s="18" t="s">
        <v>92</v>
      </c>
      <c r="AC48" s="32" t="s">
        <v>92</v>
      </c>
      <c r="AD48" s="6" t="s">
        <v>92</v>
      </c>
      <c r="AE48" s="18" t="s">
        <v>92</v>
      </c>
      <c r="AF48" s="32" t="s">
        <v>92</v>
      </c>
      <c r="AG48" s="17" t="s">
        <v>92</v>
      </c>
      <c r="AH48" s="18" t="s">
        <v>92</v>
      </c>
      <c r="AI48" s="32" t="s">
        <v>92</v>
      </c>
      <c r="AJ48" s="6" t="s">
        <v>92</v>
      </c>
      <c r="AK48" s="18" t="s">
        <v>92</v>
      </c>
      <c r="AL48" s="32" t="s">
        <v>92</v>
      </c>
      <c r="AM48" s="17" t="s">
        <v>132</v>
      </c>
      <c r="AN48" s="18" t="s">
        <v>119</v>
      </c>
      <c r="AO48" s="32" t="s">
        <v>97</v>
      </c>
      <c r="AP48" s="17" t="s">
        <v>119</v>
      </c>
      <c r="AQ48" s="18" t="s">
        <v>119</v>
      </c>
      <c r="AR48" s="32" t="s">
        <v>97</v>
      </c>
      <c r="AS48" s="17" t="s">
        <v>92</v>
      </c>
      <c r="AT48" s="18" t="s">
        <v>92</v>
      </c>
      <c r="AU48" s="32" t="s">
        <v>92</v>
      </c>
      <c r="AV48" s="6" t="s">
        <v>92</v>
      </c>
      <c r="AW48" s="18" t="s">
        <v>92</v>
      </c>
      <c r="AX48" s="32" t="s">
        <v>92</v>
      </c>
      <c r="AY48" s="17" t="s">
        <v>92</v>
      </c>
      <c r="AZ48" s="18" t="s">
        <v>92</v>
      </c>
      <c r="BA48" s="32" t="s">
        <v>92</v>
      </c>
      <c r="BB48" s="6" t="s">
        <v>92</v>
      </c>
      <c r="BC48" s="18" t="s">
        <v>92</v>
      </c>
      <c r="BD48" s="32" t="s">
        <v>92</v>
      </c>
      <c r="BE48" s="17" t="s">
        <v>129</v>
      </c>
      <c r="BF48" s="18" t="s">
        <v>129</v>
      </c>
      <c r="BG48" s="32" t="s">
        <v>97</v>
      </c>
      <c r="BH48" s="17" t="s">
        <v>132</v>
      </c>
      <c r="BI48" s="18" t="s">
        <v>119</v>
      </c>
      <c r="BJ48" s="32" t="s">
        <v>97</v>
      </c>
      <c r="BK48" s="17" t="s">
        <v>92</v>
      </c>
      <c r="BL48" s="18" t="s">
        <v>92</v>
      </c>
      <c r="BM48" s="32" t="s">
        <v>92</v>
      </c>
      <c r="BN48" s="6" t="s">
        <v>92</v>
      </c>
      <c r="BO48" s="18" t="s">
        <v>92</v>
      </c>
      <c r="BP48" s="32" t="s">
        <v>92</v>
      </c>
      <c r="BQ48" s="17" t="s">
        <v>92</v>
      </c>
      <c r="BR48" s="18" t="s">
        <v>92</v>
      </c>
      <c r="BS48" s="32" t="s">
        <v>92</v>
      </c>
      <c r="BT48" s="6" t="s">
        <v>92</v>
      </c>
      <c r="BU48" s="18" t="s">
        <v>92</v>
      </c>
      <c r="BV48" s="32" t="s">
        <v>92</v>
      </c>
    </row>
    <row r="49" spans="1:74" x14ac:dyDescent="0.2">
      <c r="A49" s="21" t="s">
        <v>18</v>
      </c>
      <c r="B49" s="5" t="s">
        <v>65</v>
      </c>
      <c r="C49" s="17" t="s">
        <v>113</v>
      </c>
      <c r="D49" s="18" t="s">
        <v>113</v>
      </c>
      <c r="E49" s="32" t="s">
        <v>97</v>
      </c>
      <c r="F49" s="17" t="s">
        <v>115</v>
      </c>
      <c r="G49" s="18" t="s">
        <v>119</v>
      </c>
      <c r="H49" s="32" t="s">
        <v>97</v>
      </c>
      <c r="I49" s="17" t="s">
        <v>92</v>
      </c>
      <c r="J49" s="18" t="s">
        <v>92</v>
      </c>
      <c r="K49" s="32" t="s">
        <v>92</v>
      </c>
      <c r="L49" s="6" t="s">
        <v>92</v>
      </c>
      <c r="M49" s="18" t="s">
        <v>92</v>
      </c>
      <c r="N49" s="32" t="s">
        <v>92</v>
      </c>
      <c r="O49" s="17" t="s">
        <v>92</v>
      </c>
      <c r="P49" s="18" t="s">
        <v>92</v>
      </c>
      <c r="Q49" s="32" t="s">
        <v>92</v>
      </c>
      <c r="R49" s="6" t="s">
        <v>92</v>
      </c>
      <c r="S49" s="18" t="s">
        <v>92</v>
      </c>
      <c r="T49" s="32" t="s">
        <v>92</v>
      </c>
      <c r="U49" s="17" t="s">
        <v>129</v>
      </c>
      <c r="V49" s="18" t="s">
        <v>137</v>
      </c>
      <c r="W49" s="32" t="s">
        <v>97</v>
      </c>
      <c r="X49" s="17" t="s">
        <v>132</v>
      </c>
      <c r="Y49" s="18" t="s">
        <v>129</v>
      </c>
      <c r="Z49" s="32" t="s">
        <v>97</v>
      </c>
      <c r="AA49" s="17" t="s">
        <v>92</v>
      </c>
      <c r="AB49" s="18" t="s">
        <v>92</v>
      </c>
      <c r="AC49" s="32" t="s">
        <v>92</v>
      </c>
      <c r="AD49" s="6" t="s">
        <v>92</v>
      </c>
      <c r="AE49" s="18" t="s">
        <v>92</v>
      </c>
      <c r="AF49" s="32" t="s">
        <v>92</v>
      </c>
      <c r="AG49" s="17" t="s">
        <v>92</v>
      </c>
      <c r="AH49" s="18" t="s">
        <v>92</v>
      </c>
      <c r="AI49" s="32" t="s">
        <v>92</v>
      </c>
      <c r="AJ49" s="6" t="s">
        <v>92</v>
      </c>
      <c r="AK49" s="18" t="s">
        <v>92</v>
      </c>
      <c r="AL49" s="32" t="s">
        <v>92</v>
      </c>
      <c r="AM49" s="17" t="s">
        <v>132</v>
      </c>
      <c r="AN49" s="18" t="s">
        <v>119</v>
      </c>
      <c r="AO49" s="32" t="s">
        <v>97</v>
      </c>
      <c r="AP49" s="17" t="s">
        <v>119</v>
      </c>
      <c r="AQ49" s="18" t="s">
        <v>119</v>
      </c>
      <c r="AR49" s="32" t="s">
        <v>97</v>
      </c>
      <c r="AS49" s="17" t="s">
        <v>92</v>
      </c>
      <c r="AT49" s="18" t="s">
        <v>92</v>
      </c>
      <c r="AU49" s="32" t="s">
        <v>92</v>
      </c>
      <c r="AV49" s="6" t="s">
        <v>92</v>
      </c>
      <c r="AW49" s="18" t="s">
        <v>92</v>
      </c>
      <c r="AX49" s="32" t="s">
        <v>92</v>
      </c>
      <c r="AY49" s="17" t="s">
        <v>92</v>
      </c>
      <c r="AZ49" s="18" t="s">
        <v>92</v>
      </c>
      <c r="BA49" s="32" t="s">
        <v>92</v>
      </c>
      <c r="BB49" s="6" t="s">
        <v>92</v>
      </c>
      <c r="BC49" s="18" t="s">
        <v>92</v>
      </c>
      <c r="BD49" s="32" t="s">
        <v>92</v>
      </c>
      <c r="BE49" s="17" t="s">
        <v>129</v>
      </c>
      <c r="BF49" s="18" t="s">
        <v>129</v>
      </c>
      <c r="BG49" s="32" t="s">
        <v>97</v>
      </c>
      <c r="BH49" s="17" t="s">
        <v>132</v>
      </c>
      <c r="BI49" s="18" t="s">
        <v>119</v>
      </c>
      <c r="BJ49" s="32" t="s">
        <v>97</v>
      </c>
      <c r="BK49" s="17" t="s">
        <v>92</v>
      </c>
      <c r="BL49" s="18" t="s">
        <v>92</v>
      </c>
      <c r="BM49" s="32" t="s">
        <v>92</v>
      </c>
      <c r="BN49" s="6" t="s">
        <v>92</v>
      </c>
      <c r="BO49" s="18" t="s">
        <v>92</v>
      </c>
      <c r="BP49" s="32" t="s">
        <v>92</v>
      </c>
      <c r="BQ49" s="17" t="s">
        <v>92</v>
      </c>
      <c r="BR49" s="18" t="s">
        <v>92</v>
      </c>
      <c r="BS49" s="32" t="s">
        <v>92</v>
      </c>
      <c r="BT49" s="6" t="s">
        <v>92</v>
      </c>
      <c r="BU49" s="18" t="s">
        <v>92</v>
      </c>
      <c r="BV49" s="32" t="s">
        <v>92</v>
      </c>
    </row>
    <row r="50" spans="1:74" x14ac:dyDescent="0.2">
      <c r="A50" s="21" t="s">
        <v>19</v>
      </c>
      <c r="B50" s="5" t="s">
        <v>65</v>
      </c>
      <c r="C50" s="17" t="s">
        <v>113</v>
      </c>
      <c r="D50" s="18" t="s">
        <v>113</v>
      </c>
      <c r="E50" s="32" t="s">
        <v>97</v>
      </c>
      <c r="F50" s="17" t="s">
        <v>115</v>
      </c>
      <c r="G50" s="18" t="s">
        <v>119</v>
      </c>
      <c r="H50" s="32" t="s">
        <v>97</v>
      </c>
      <c r="I50" s="17" t="s">
        <v>92</v>
      </c>
      <c r="J50" s="18" t="s">
        <v>92</v>
      </c>
      <c r="K50" s="32" t="s">
        <v>92</v>
      </c>
      <c r="L50" s="6" t="s">
        <v>92</v>
      </c>
      <c r="M50" s="18" t="s">
        <v>92</v>
      </c>
      <c r="N50" s="32" t="s">
        <v>92</v>
      </c>
      <c r="O50" s="17" t="s">
        <v>92</v>
      </c>
      <c r="P50" s="18" t="s">
        <v>92</v>
      </c>
      <c r="Q50" s="32" t="s">
        <v>92</v>
      </c>
      <c r="R50" s="6" t="s">
        <v>92</v>
      </c>
      <c r="S50" s="18" t="s">
        <v>92</v>
      </c>
      <c r="T50" s="32" t="s">
        <v>92</v>
      </c>
      <c r="U50" s="17" t="s">
        <v>129</v>
      </c>
      <c r="V50" s="18" t="s">
        <v>137</v>
      </c>
      <c r="W50" s="32" t="s">
        <v>97</v>
      </c>
      <c r="X50" s="17" t="s">
        <v>132</v>
      </c>
      <c r="Y50" s="18" t="s">
        <v>129</v>
      </c>
      <c r="Z50" s="32" t="s">
        <v>97</v>
      </c>
      <c r="AA50" s="17" t="s">
        <v>92</v>
      </c>
      <c r="AB50" s="18" t="s">
        <v>92</v>
      </c>
      <c r="AC50" s="32" t="s">
        <v>92</v>
      </c>
      <c r="AD50" s="6" t="s">
        <v>92</v>
      </c>
      <c r="AE50" s="18" t="s">
        <v>92</v>
      </c>
      <c r="AF50" s="32" t="s">
        <v>92</v>
      </c>
      <c r="AG50" s="17" t="s">
        <v>92</v>
      </c>
      <c r="AH50" s="18" t="s">
        <v>92</v>
      </c>
      <c r="AI50" s="32" t="s">
        <v>92</v>
      </c>
      <c r="AJ50" s="6" t="s">
        <v>92</v>
      </c>
      <c r="AK50" s="18" t="s">
        <v>92</v>
      </c>
      <c r="AL50" s="32" t="s">
        <v>92</v>
      </c>
      <c r="AM50" s="17" t="s">
        <v>132</v>
      </c>
      <c r="AN50" s="18" t="s">
        <v>119</v>
      </c>
      <c r="AO50" s="32" t="s">
        <v>97</v>
      </c>
      <c r="AP50" s="17" t="s">
        <v>119</v>
      </c>
      <c r="AQ50" s="18" t="s">
        <v>119</v>
      </c>
      <c r="AR50" s="32" t="s">
        <v>97</v>
      </c>
      <c r="AS50" s="17" t="s">
        <v>92</v>
      </c>
      <c r="AT50" s="18" t="s">
        <v>92</v>
      </c>
      <c r="AU50" s="32" t="s">
        <v>92</v>
      </c>
      <c r="AV50" s="6" t="s">
        <v>92</v>
      </c>
      <c r="AW50" s="18" t="s">
        <v>92</v>
      </c>
      <c r="AX50" s="32" t="s">
        <v>92</v>
      </c>
      <c r="AY50" s="17" t="s">
        <v>92</v>
      </c>
      <c r="AZ50" s="18" t="s">
        <v>92</v>
      </c>
      <c r="BA50" s="32" t="s">
        <v>92</v>
      </c>
      <c r="BB50" s="6" t="s">
        <v>92</v>
      </c>
      <c r="BC50" s="18" t="s">
        <v>92</v>
      </c>
      <c r="BD50" s="32" t="s">
        <v>92</v>
      </c>
      <c r="BE50" s="17" t="s">
        <v>129</v>
      </c>
      <c r="BF50" s="18" t="s">
        <v>129</v>
      </c>
      <c r="BG50" s="32" t="s">
        <v>97</v>
      </c>
      <c r="BH50" s="17" t="s">
        <v>132</v>
      </c>
      <c r="BI50" s="18" t="s">
        <v>119</v>
      </c>
      <c r="BJ50" s="32" t="s">
        <v>97</v>
      </c>
      <c r="BK50" s="17" t="s">
        <v>92</v>
      </c>
      <c r="BL50" s="18" t="s">
        <v>92</v>
      </c>
      <c r="BM50" s="32" t="s">
        <v>92</v>
      </c>
      <c r="BN50" s="6" t="s">
        <v>92</v>
      </c>
      <c r="BO50" s="18" t="s">
        <v>92</v>
      </c>
      <c r="BP50" s="32" t="s">
        <v>92</v>
      </c>
      <c r="BQ50" s="17" t="s">
        <v>92</v>
      </c>
      <c r="BR50" s="18" t="s">
        <v>92</v>
      </c>
      <c r="BS50" s="32" t="s">
        <v>92</v>
      </c>
      <c r="BT50" s="6" t="s">
        <v>92</v>
      </c>
      <c r="BU50" s="18" t="s">
        <v>92</v>
      </c>
      <c r="BV50" s="32" t="s">
        <v>92</v>
      </c>
    </row>
    <row r="51" spans="1:74" x14ac:dyDescent="0.2">
      <c r="A51" s="21" t="s">
        <v>20</v>
      </c>
      <c r="B51" s="5" t="s">
        <v>65</v>
      </c>
      <c r="C51" s="17" t="s">
        <v>113</v>
      </c>
      <c r="D51" s="18" t="s">
        <v>113</v>
      </c>
      <c r="E51" s="32" t="s">
        <v>97</v>
      </c>
      <c r="F51" s="17" t="s">
        <v>115</v>
      </c>
      <c r="G51" s="18" t="s">
        <v>119</v>
      </c>
      <c r="H51" s="32" t="s">
        <v>97</v>
      </c>
      <c r="I51" s="17" t="s">
        <v>92</v>
      </c>
      <c r="J51" s="18" t="s">
        <v>92</v>
      </c>
      <c r="K51" s="32" t="s">
        <v>92</v>
      </c>
      <c r="L51" s="6" t="s">
        <v>92</v>
      </c>
      <c r="M51" s="18" t="s">
        <v>92</v>
      </c>
      <c r="N51" s="32" t="s">
        <v>92</v>
      </c>
      <c r="O51" s="17" t="s">
        <v>92</v>
      </c>
      <c r="P51" s="18" t="s">
        <v>92</v>
      </c>
      <c r="Q51" s="32" t="s">
        <v>92</v>
      </c>
      <c r="R51" s="6" t="s">
        <v>92</v>
      </c>
      <c r="S51" s="18" t="s">
        <v>92</v>
      </c>
      <c r="T51" s="32" t="s">
        <v>92</v>
      </c>
      <c r="U51" s="17" t="s">
        <v>129</v>
      </c>
      <c r="V51" s="18" t="s">
        <v>137</v>
      </c>
      <c r="W51" s="32" t="s">
        <v>97</v>
      </c>
      <c r="X51" s="17" t="s">
        <v>132</v>
      </c>
      <c r="Y51" s="18" t="s">
        <v>129</v>
      </c>
      <c r="Z51" s="32" t="s">
        <v>97</v>
      </c>
      <c r="AA51" s="17" t="s">
        <v>92</v>
      </c>
      <c r="AB51" s="18" t="s">
        <v>92</v>
      </c>
      <c r="AC51" s="32" t="s">
        <v>92</v>
      </c>
      <c r="AD51" s="6" t="s">
        <v>92</v>
      </c>
      <c r="AE51" s="18" t="s">
        <v>92</v>
      </c>
      <c r="AF51" s="32" t="s">
        <v>92</v>
      </c>
      <c r="AG51" s="17" t="s">
        <v>92</v>
      </c>
      <c r="AH51" s="18" t="s">
        <v>92</v>
      </c>
      <c r="AI51" s="32" t="s">
        <v>92</v>
      </c>
      <c r="AJ51" s="6" t="s">
        <v>92</v>
      </c>
      <c r="AK51" s="18" t="s">
        <v>92</v>
      </c>
      <c r="AL51" s="32" t="s">
        <v>92</v>
      </c>
      <c r="AM51" s="17" t="s">
        <v>132</v>
      </c>
      <c r="AN51" s="18" t="s">
        <v>119</v>
      </c>
      <c r="AO51" s="32" t="s">
        <v>97</v>
      </c>
      <c r="AP51" s="17" t="s">
        <v>119</v>
      </c>
      <c r="AQ51" s="18" t="s">
        <v>119</v>
      </c>
      <c r="AR51" s="32" t="s">
        <v>97</v>
      </c>
      <c r="AS51" s="17" t="s">
        <v>92</v>
      </c>
      <c r="AT51" s="18" t="s">
        <v>92</v>
      </c>
      <c r="AU51" s="32" t="s">
        <v>92</v>
      </c>
      <c r="AV51" s="6" t="s">
        <v>92</v>
      </c>
      <c r="AW51" s="18" t="s">
        <v>92</v>
      </c>
      <c r="AX51" s="32" t="s">
        <v>92</v>
      </c>
      <c r="AY51" s="17" t="s">
        <v>92</v>
      </c>
      <c r="AZ51" s="18" t="s">
        <v>92</v>
      </c>
      <c r="BA51" s="32" t="s">
        <v>92</v>
      </c>
      <c r="BB51" s="6" t="s">
        <v>92</v>
      </c>
      <c r="BC51" s="18" t="s">
        <v>92</v>
      </c>
      <c r="BD51" s="32" t="s">
        <v>92</v>
      </c>
      <c r="BE51" s="17" t="s">
        <v>129</v>
      </c>
      <c r="BF51" s="18" t="s">
        <v>129</v>
      </c>
      <c r="BG51" s="32" t="s">
        <v>97</v>
      </c>
      <c r="BH51" s="17" t="s">
        <v>132</v>
      </c>
      <c r="BI51" s="18" t="s">
        <v>119</v>
      </c>
      <c r="BJ51" s="32" t="s">
        <v>97</v>
      </c>
      <c r="BK51" s="17" t="s">
        <v>92</v>
      </c>
      <c r="BL51" s="18" t="s">
        <v>92</v>
      </c>
      <c r="BM51" s="32" t="s">
        <v>92</v>
      </c>
      <c r="BN51" s="6" t="s">
        <v>92</v>
      </c>
      <c r="BO51" s="18" t="s">
        <v>92</v>
      </c>
      <c r="BP51" s="32" t="s">
        <v>92</v>
      </c>
      <c r="BQ51" s="17" t="s">
        <v>92</v>
      </c>
      <c r="BR51" s="18" t="s">
        <v>92</v>
      </c>
      <c r="BS51" s="32" t="s">
        <v>92</v>
      </c>
      <c r="BT51" s="6" t="s">
        <v>92</v>
      </c>
      <c r="BU51" s="18" t="s">
        <v>92</v>
      </c>
      <c r="BV51" s="32" t="s">
        <v>92</v>
      </c>
    </row>
    <row r="52" spans="1:74" x14ac:dyDescent="0.2">
      <c r="A52" s="21" t="s">
        <v>21</v>
      </c>
      <c r="B52" s="5" t="s">
        <v>65</v>
      </c>
      <c r="C52" s="17" t="s">
        <v>113</v>
      </c>
      <c r="D52" s="18" t="s">
        <v>113</v>
      </c>
      <c r="E52" s="32" t="s">
        <v>97</v>
      </c>
      <c r="F52" s="17" t="s">
        <v>115</v>
      </c>
      <c r="G52" s="18" t="s">
        <v>119</v>
      </c>
      <c r="H52" s="32" t="s">
        <v>97</v>
      </c>
      <c r="I52" s="17" t="s">
        <v>92</v>
      </c>
      <c r="J52" s="18" t="s">
        <v>92</v>
      </c>
      <c r="K52" s="32" t="s">
        <v>92</v>
      </c>
      <c r="L52" s="6" t="s">
        <v>92</v>
      </c>
      <c r="M52" s="18" t="s">
        <v>92</v>
      </c>
      <c r="N52" s="32" t="s">
        <v>92</v>
      </c>
      <c r="O52" s="17" t="s">
        <v>92</v>
      </c>
      <c r="P52" s="18" t="s">
        <v>92</v>
      </c>
      <c r="Q52" s="32" t="s">
        <v>92</v>
      </c>
      <c r="R52" s="6" t="s">
        <v>92</v>
      </c>
      <c r="S52" s="18" t="s">
        <v>92</v>
      </c>
      <c r="T52" s="32" t="s">
        <v>92</v>
      </c>
      <c r="U52" s="17" t="s">
        <v>129</v>
      </c>
      <c r="V52" s="18" t="s">
        <v>137</v>
      </c>
      <c r="W52" s="32" t="s">
        <v>97</v>
      </c>
      <c r="X52" s="17" t="s">
        <v>132</v>
      </c>
      <c r="Y52" s="18" t="s">
        <v>129</v>
      </c>
      <c r="Z52" s="32" t="s">
        <v>97</v>
      </c>
      <c r="AA52" s="17" t="s">
        <v>92</v>
      </c>
      <c r="AB52" s="18" t="s">
        <v>92</v>
      </c>
      <c r="AC52" s="32" t="s">
        <v>92</v>
      </c>
      <c r="AD52" s="6" t="s">
        <v>92</v>
      </c>
      <c r="AE52" s="18" t="s">
        <v>92</v>
      </c>
      <c r="AF52" s="32" t="s">
        <v>92</v>
      </c>
      <c r="AG52" s="17" t="s">
        <v>92</v>
      </c>
      <c r="AH52" s="18" t="s">
        <v>92</v>
      </c>
      <c r="AI52" s="32" t="s">
        <v>92</v>
      </c>
      <c r="AJ52" s="6" t="s">
        <v>92</v>
      </c>
      <c r="AK52" s="18" t="s">
        <v>92</v>
      </c>
      <c r="AL52" s="32" t="s">
        <v>92</v>
      </c>
      <c r="AM52" s="17" t="s">
        <v>132</v>
      </c>
      <c r="AN52" s="18" t="s">
        <v>119</v>
      </c>
      <c r="AO52" s="32" t="s">
        <v>97</v>
      </c>
      <c r="AP52" s="17" t="s">
        <v>119</v>
      </c>
      <c r="AQ52" s="18" t="s">
        <v>119</v>
      </c>
      <c r="AR52" s="32" t="s">
        <v>97</v>
      </c>
      <c r="AS52" s="17" t="s">
        <v>92</v>
      </c>
      <c r="AT52" s="18" t="s">
        <v>92</v>
      </c>
      <c r="AU52" s="32" t="s">
        <v>92</v>
      </c>
      <c r="AV52" s="6" t="s">
        <v>92</v>
      </c>
      <c r="AW52" s="18" t="s">
        <v>92</v>
      </c>
      <c r="AX52" s="32" t="s">
        <v>92</v>
      </c>
      <c r="AY52" s="17" t="s">
        <v>92</v>
      </c>
      <c r="AZ52" s="18" t="s">
        <v>92</v>
      </c>
      <c r="BA52" s="32" t="s">
        <v>92</v>
      </c>
      <c r="BB52" s="6" t="s">
        <v>92</v>
      </c>
      <c r="BC52" s="18" t="s">
        <v>92</v>
      </c>
      <c r="BD52" s="32" t="s">
        <v>92</v>
      </c>
      <c r="BE52" s="17" t="s">
        <v>129</v>
      </c>
      <c r="BF52" s="18" t="s">
        <v>129</v>
      </c>
      <c r="BG52" s="32" t="s">
        <v>97</v>
      </c>
      <c r="BH52" s="17" t="s">
        <v>132</v>
      </c>
      <c r="BI52" s="18" t="s">
        <v>119</v>
      </c>
      <c r="BJ52" s="32" t="s">
        <v>97</v>
      </c>
      <c r="BK52" s="17" t="s">
        <v>92</v>
      </c>
      <c r="BL52" s="18" t="s">
        <v>92</v>
      </c>
      <c r="BM52" s="32" t="s">
        <v>92</v>
      </c>
      <c r="BN52" s="6" t="s">
        <v>92</v>
      </c>
      <c r="BO52" s="18" t="s">
        <v>92</v>
      </c>
      <c r="BP52" s="32" t="s">
        <v>92</v>
      </c>
      <c r="BQ52" s="17" t="s">
        <v>92</v>
      </c>
      <c r="BR52" s="18" t="s">
        <v>92</v>
      </c>
      <c r="BS52" s="32" t="s">
        <v>92</v>
      </c>
      <c r="BT52" s="6" t="s">
        <v>92</v>
      </c>
      <c r="BU52" s="18" t="s">
        <v>92</v>
      </c>
      <c r="BV52" s="32" t="s">
        <v>92</v>
      </c>
    </row>
    <row r="53" spans="1:74" x14ac:dyDescent="0.2">
      <c r="A53" s="21" t="s">
        <v>22</v>
      </c>
      <c r="B53" s="5" t="s">
        <v>65</v>
      </c>
      <c r="C53" s="14" t="s">
        <v>113</v>
      </c>
      <c r="D53" s="15" t="s">
        <v>113</v>
      </c>
      <c r="E53" s="32" t="s">
        <v>97</v>
      </c>
      <c r="F53" s="14" t="s">
        <v>116</v>
      </c>
      <c r="G53" s="15" t="s">
        <v>120</v>
      </c>
      <c r="H53" s="32" t="s">
        <v>97</v>
      </c>
      <c r="I53" s="14" t="s">
        <v>92</v>
      </c>
      <c r="J53" s="15" t="s">
        <v>92</v>
      </c>
      <c r="K53" s="32" t="s">
        <v>92</v>
      </c>
      <c r="L53" s="16" t="s">
        <v>92</v>
      </c>
      <c r="M53" s="15" t="s">
        <v>92</v>
      </c>
      <c r="N53" s="32" t="s">
        <v>92</v>
      </c>
      <c r="O53" s="14" t="s">
        <v>92</v>
      </c>
      <c r="P53" s="15" t="s">
        <v>92</v>
      </c>
      <c r="Q53" s="32" t="s">
        <v>92</v>
      </c>
      <c r="R53" s="16" t="s">
        <v>92</v>
      </c>
      <c r="S53" s="15" t="s">
        <v>92</v>
      </c>
      <c r="T53" s="32" t="s">
        <v>92</v>
      </c>
      <c r="U53" s="14" t="s">
        <v>130</v>
      </c>
      <c r="V53" s="15" t="s">
        <v>138</v>
      </c>
      <c r="W53" s="32" t="s">
        <v>97</v>
      </c>
      <c r="X53" s="14" t="s">
        <v>133</v>
      </c>
      <c r="Y53" s="15" t="s">
        <v>130</v>
      </c>
      <c r="Z53" s="32" t="s">
        <v>97</v>
      </c>
      <c r="AA53" s="14" t="s">
        <v>92</v>
      </c>
      <c r="AB53" s="15" t="s">
        <v>92</v>
      </c>
      <c r="AC53" s="32" t="s">
        <v>92</v>
      </c>
      <c r="AD53" s="16" t="s">
        <v>92</v>
      </c>
      <c r="AE53" s="15" t="s">
        <v>92</v>
      </c>
      <c r="AF53" s="32" t="s">
        <v>92</v>
      </c>
      <c r="AG53" s="14" t="s">
        <v>92</v>
      </c>
      <c r="AH53" s="15" t="s">
        <v>92</v>
      </c>
      <c r="AI53" s="32" t="s">
        <v>92</v>
      </c>
      <c r="AJ53" s="16" t="s">
        <v>92</v>
      </c>
      <c r="AK53" s="15" t="s">
        <v>92</v>
      </c>
      <c r="AL53" s="32" t="s">
        <v>92</v>
      </c>
      <c r="AM53" s="14" t="s">
        <v>133</v>
      </c>
      <c r="AN53" s="15" t="s">
        <v>120</v>
      </c>
      <c r="AO53" s="32" t="s">
        <v>97</v>
      </c>
      <c r="AP53" s="14" t="s">
        <v>120</v>
      </c>
      <c r="AQ53" s="15" t="s">
        <v>120</v>
      </c>
      <c r="AR53" s="32" t="s">
        <v>97</v>
      </c>
      <c r="AS53" s="14" t="s">
        <v>92</v>
      </c>
      <c r="AT53" s="15" t="s">
        <v>92</v>
      </c>
      <c r="AU53" s="32" t="s">
        <v>92</v>
      </c>
      <c r="AV53" s="16" t="s">
        <v>92</v>
      </c>
      <c r="AW53" s="15" t="s">
        <v>92</v>
      </c>
      <c r="AX53" s="32" t="s">
        <v>92</v>
      </c>
      <c r="AY53" s="14" t="s">
        <v>92</v>
      </c>
      <c r="AZ53" s="15" t="s">
        <v>92</v>
      </c>
      <c r="BA53" s="32" t="s">
        <v>92</v>
      </c>
      <c r="BB53" s="16" t="s">
        <v>92</v>
      </c>
      <c r="BC53" s="15" t="s">
        <v>92</v>
      </c>
      <c r="BD53" s="32" t="s">
        <v>92</v>
      </c>
      <c r="BE53" s="14" t="s">
        <v>130</v>
      </c>
      <c r="BF53" s="15" t="s">
        <v>130</v>
      </c>
      <c r="BG53" s="32" t="s">
        <v>97</v>
      </c>
      <c r="BH53" s="14" t="s">
        <v>133</v>
      </c>
      <c r="BI53" s="15" t="s">
        <v>120</v>
      </c>
      <c r="BJ53" s="32" t="s">
        <v>97</v>
      </c>
      <c r="BK53" s="14" t="s">
        <v>92</v>
      </c>
      <c r="BL53" s="15" t="s">
        <v>92</v>
      </c>
      <c r="BM53" s="32" t="s">
        <v>92</v>
      </c>
      <c r="BN53" s="16" t="s">
        <v>92</v>
      </c>
      <c r="BO53" s="15" t="s">
        <v>92</v>
      </c>
      <c r="BP53" s="32" t="s">
        <v>92</v>
      </c>
      <c r="BQ53" s="14" t="s">
        <v>92</v>
      </c>
      <c r="BR53" s="15" t="s">
        <v>92</v>
      </c>
      <c r="BS53" s="32" t="s">
        <v>92</v>
      </c>
      <c r="BT53" s="16" t="s">
        <v>92</v>
      </c>
      <c r="BU53" s="15" t="s">
        <v>92</v>
      </c>
      <c r="BV53" s="32" t="s">
        <v>92</v>
      </c>
    </row>
    <row r="54" spans="1:74" x14ac:dyDescent="0.2">
      <c r="A54" s="21" t="s">
        <v>23</v>
      </c>
      <c r="B54" s="5" t="s">
        <v>65</v>
      </c>
      <c r="C54" s="19" t="s">
        <v>113</v>
      </c>
      <c r="D54" s="20" t="s">
        <v>113</v>
      </c>
      <c r="E54" s="32" t="s">
        <v>97</v>
      </c>
      <c r="F54" s="19" t="s">
        <v>117</v>
      </c>
      <c r="G54" s="20" t="s">
        <v>117</v>
      </c>
      <c r="H54" s="32" t="s">
        <v>97</v>
      </c>
      <c r="I54" s="19" t="s">
        <v>92</v>
      </c>
      <c r="J54" s="20" t="s">
        <v>92</v>
      </c>
      <c r="K54" s="32" t="s">
        <v>92</v>
      </c>
      <c r="L54" s="4" t="s">
        <v>92</v>
      </c>
      <c r="M54" s="20" t="s">
        <v>92</v>
      </c>
      <c r="N54" s="32" t="s">
        <v>92</v>
      </c>
      <c r="O54" s="19" t="s">
        <v>92</v>
      </c>
      <c r="P54" s="20" t="s">
        <v>92</v>
      </c>
      <c r="Q54" s="32" t="s">
        <v>92</v>
      </c>
      <c r="R54" s="4" t="s">
        <v>92</v>
      </c>
      <c r="S54" s="20" t="s">
        <v>92</v>
      </c>
      <c r="T54" s="32" t="s">
        <v>92</v>
      </c>
      <c r="U54" s="19" t="s">
        <v>131</v>
      </c>
      <c r="V54" s="20" t="s">
        <v>131</v>
      </c>
      <c r="W54" s="32" t="s">
        <v>97</v>
      </c>
      <c r="X54" s="19" t="s">
        <v>131</v>
      </c>
      <c r="Y54" s="20" t="s">
        <v>135</v>
      </c>
      <c r="Z54" s="32" t="s">
        <v>97</v>
      </c>
      <c r="AA54" s="19" t="s">
        <v>92</v>
      </c>
      <c r="AB54" s="20" t="s">
        <v>92</v>
      </c>
      <c r="AC54" s="32" t="s">
        <v>92</v>
      </c>
      <c r="AD54" s="4" t="s">
        <v>92</v>
      </c>
      <c r="AE54" s="20" t="s">
        <v>92</v>
      </c>
      <c r="AF54" s="32" t="s">
        <v>92</v>
      </c>
      <c r="AG54" s="19" t="s">
        <v>92</v>
      </c>
      <c r="AH54" s="20" t="s">
        <v>92</v>
      </c>
      <c r="AI54" s="32" t="s">
        <v>92</v>
      </c>
      <c r="AJ54" s="4" t="s">
        <v>92</v>
      </c>
      <c r="AK54" s="20" t="s">
        <v>92</v>
      </c>
      <c r="AL54" s="32" t="s">
        <v>92</v>
      </c>
      <c r="AM54" s="19" t="s">
        <v>117</v>
      </c>
      <c r="AN54" s="20" t="s">
        <v>117</v>
      </c>
      <c r="AO54" s="32" t="s">
        <v>97</v>
      </c>
      <c r="AP54" s="19" t="s">
        <v>117</v>
      </c>
      <c r="AQ54" s="20" t="s">
        <v>117</v>
      </c>
      <c r="AR54" s="32" t="s">
        <v>97</v>
      </c>
      <c r="AS54" s="19" t="s">
        <v>92</v>
      </c>
      <c r="AT54" s="20" t="s">
        <v>92</v>
      </c>
      <c r="AU54" s="32" t="s">
        <v>92</v>
      </c>
      <c r="AV54" s="4" t="s">
        <v>92</v>
      </c>
      <c r="AW54" s="20" t="s">
        <v>92</v>
      </c>
      <c r="AX54" s="32" t="s">
        <v>92</v>
      </c>
      <c r="AY54" s="19" t="s">
        <v>92</v>
      </c>
      <c r="AZ54" s="20" t="s">
        <v>92</v>
      </c>
      <c r="BA54" s="32" t="s">
        <v>92</v>
      </c>
      <c r="BB54" s="4" t="s">
        <v>92</v>
      </c>
      <c r="BC54" s="20" t="s">
        <v>92</v>
      </c>
      <c r="BD54" s="32" t="s">
        <v>92</v>
      </c>
      <c r="BE54" s="19" t="s">
        <v>117</v>
      </c>
      <c r="BF54" s="20" t="s">
        <v>117</v>
      </c>
      <c r="BG54" s="32" t="s">
        <v>97</v>
      </c>
      <c r="BH54" s="19" t="s">
        <v>117</v>
      </c>
      <c r="BI54" s="20" t="s">
        <v>117</v>
      </c>
      <c r="BJ54" s="32" t="s">
        <v>97</v>
      </c>
      <c r="BK54" s="19" t="s">
        <v>92</v>
      </c>
      <c r="BL54" s="20" t="s">
        <v>92</v>
      </c>
      <c r="BM54" s="32" t="s">
        <v>92</v>
      </c>
      <c r="BN54" s="4" t="s">
        <v>92</v>
      </c>
      <c r="BO54" s="20" t="s">
        <v>92</v>
      </c>
      <c r="BP54" s="32" t="s">
        <v>92</v>
      </c>
      <c r="BQ54" s="19" t="s">
        <v>92</v>
      </c>
      <c r="BR54" s="20" t="s">
        <v>92</v>
      </c>
      <c r="BS54" s="32" t="s">
        <v>92</v>
      </c>
      <c r="BT54" s="4" t="s">
        <v>92</v>
      </c>
      <c r="BU54" s="20" t="s">
        <v>92</v>
      </c>
      <c r="BV54" s="32" t="s">
        <v>92</v>
      </c>
    </row>
    <row r="55" spans="1:74" ht="12" thickBot="1" x14ac:dyDescent="0.25">
      <c r="A55" s="60" t="s">
        <v>73</v>
      </c>
      <c r="B55" s="61" t="s">
        <v>65</v>
      </c>
      <c r="C55" s="62" t="s">
        <v>113</v>
      </c>
      <c r="D55" s="63" t="s">
        <v>113</v>
      </c>
      <c r="E55" s="64" t="s">
        <v>97</v>
      </c>
      <c r="F55" s="65" t="s">
        <v>118</v>
      </c>
      <c r="G55" s="63" t="s">
        <v>118</v>
      </c>
      <c r="H55" s="64" t="s">
        <v>97</v>
      </c>
      <c r="I55" s="65" t="s">
        <v>92</v>
      </c>
      <c r="J55" s="63" t="s">
        <v>92</v>
      </c>
      <c r="K55" s="64" t="s">
        <v>92</v>
      </c>
      <c r="L55" s="62" t="s">
        <v>92</v>
      </c>
      <c r="M55" s="63" t="s">
        <v>92</v>
      </c>
      <c r="N55" s="64" t="s">
        <v>92</v>
      </c>
      <c r="O55" s="65" t="s">
        <v>92</v>
      </c>
      <c r="P55" s="63" t="s">
        <v>92</v>
      </c>
      <c r="Q55" s="64" t="s">
        <v>92</v>
      </c>
      <c r="R55" s="62" t="s">
        <v>92</v>
      </c>
      <c r="S55" s="63" t="s">
        <v>92</v>
      </c>
      <c r="T55" s="64" t="s">
        <v>92</v>
      </c>
      <c r="U55" s="65" t="s">
        <v>134</v>
      </c>
      <c r="V55" s="63" t="s">
        <v>134</v>
      </c>
      <c r="W55" s="64" t="s">
        <v>97</v>
      </c>
      <c r="X55" s="65" t="s">
        <v>134</v>
      </c>
      <c r="Y55" s="63" t="s">
        <v>136</v>
      </c>
      <c r="Z55" s="64" t="s">
        <v>97</v>
      </c>
      <c r="AA55" s="65" t="s">
        <v>92</v>
      </c>
      <c r="AB55" s="63" t="s">
        <v>92</v>
      </c>
      <c r="AC55" s="64" t="s">
        <v>92</v>
      </c>
      <c r="AD55" s="62" t="s">
        <v>92</v>
      </c>
      <c r="AE55" s="63" t="s">
        <v>92</v>
      </c>
      <c r="AF55" s="64" t="s">
        <v>92</v>
      </c>
      <c r="AG55" s="65" t="s">
        <v>92</v>
      </c>
      <c r="AH55" s="63" t="s">
        <v>92</v>
      </c>
      <c r="AI55" s="64" t="s">
        <v>92</v>
      </c>
      <c r="AJ55" s="62" t="s">
        <v>92</v>
      </c>
      <c r="AK55" s="63" t="s">
        <v>92</v>
      </c>
      <c r="AL55" s="64" t="s">
        <v>92</v>
      </c>
      <c r="AM55" s="65" t="s">
        <v>118</v>
      </c>
      <c r="AN55" s="63" t="s">
        <v>140</v>
      </c>
      <c r="AO55" s="64" t="s">
        <v>97</v>
      </c>
      <c r="AP55" s="65" t="s">
        <v>118</v>
      </c>
      <c r="AQ55" s="63" t="s">
        <v>118</v>
      </c>
      <c r="AR55" s="64" t="s">
        <v>97</v>
      </c>
      <c r="AS55" s="65" t="s">
        <v>92</v>
      </c>
      <c r="AT55" s="63" t="s">
        <v>92</v>
      </c>
      <c r="AU55" s="64" t="s">
        <v>92</v>
      </c>
      <c r="AV55" s="62" t="s">
        <v>92</v>
      </c>
      <c r="AW55" s="63" t="s">
        <v>92</v>
      </c>
      <c r="AX55" s="64" t="s">
        <v>92</v>
      </c>
      <c r="AY55" s="65" t="s">
        <v>92</v>
      </c>
      <c r="AZ55" s="63" t="s">
        <v>92</v>
      </c>
      <c r="BA55" s="64" t="s">
        <v>92</v>
      </c>
      <c r="BB55" s="62" t="s">
        <v>92</v>
      </c>
      <c r="BC55" s="63" t="s">
        <v>92</v>
      </c>
      <c r="BD55" s="64" t="s">
        <v>92</v>
      </c>
      <c r="BE55" s="65" t="s">
        <v>140</v>
      </c>
      <c r="BF55" s="63" t="s">
        <v>140</v>
      </c>
      <c r="BG55" s="64" t="s">
        <v>97</v>
      </c>
      <c r="BH55" s="65" t="s">
        <v>118</v>
      </c>
      <c r="BI55" s="63" t="s">
        <v>118</v>
      </c>
      <c r="BJ55" s="64" t="s">
        <v>97</v>
      </c>
      <c r="BK55" s="65" t="s">
        <v>92</v>
      </c>
      <c r="BL55" s="63" t="s">
        <v>92</v>
      </c>
      <c r="BM55" s="64" t="s">
        <v>92</v>
      </c>
      <c r="BN55" s="62" t="s">
        <v>92</v>
      </c>
      <c r="BO55" s="63" t="s">
        <v>92</v>
      </c>
      <c r="BP55" s="64" t="s">
        <v>92</v>
      </c>
      <c r="BQ55" s="65" t="s">
        <v>92</v>
      </c>
      <c r="BR55" s="63" t="s">
        <v>92</v>
      </c>
      <c r="BS55" s="64" t="s">
        <v>92</v>
      </c>
      <c r="BT55" s="62" t="s">
        <v>92</v>
      </c>
      <c r="BU55" s="63" t="s">
        <v>92</v>
      </c>
      <c r="BV55" s="64" t="s">
        <v>92</v>
      </c>
    </row>
    <row r="56" spans="1:74" x14ac:dyDescent="0.2">
      <c r="BE56" s="73"/>
      <c r="BF56" s="73"/>
    </row>
    <row r="57" spans="1:74" x14ac:dyDescent="0.2">
      <c r="BE57" s="73"/>
      <c r="BF57" s="73"/>
    </row>
  </sheetData>
  <sheetProtection password="CB49" sheet="1" objects="1" scenarios="1"/>
  <mergeCells count="52">
    <mergeCell ref="BE2:BJ2"/>
    <mergeCell ref="BK2:BP2"/>
    <mergeCell ref="BQ2:BV2"/>
    <mergeCell ref="D6:D8"/>
    <mergeCell ref="G6:G8"/>
    <mergeCell ref="J6:J8"/>
    <mergeCell ref="BL6:BL8"/>
    <mergeCell ref="BO6:BO8"/>
    <mergeCell ref="BR6:BR8"/>
    <mergeCell ref="BU6:BU8"/>
    <mergeCell ref="AT6:AT8"/>
    <mergeCell ref="AW6:AW8"/>
    <mergeCell ref="AZ6:AZ8"/>
    <mergeCell ref="BC6:BC8"/>
    <mergeCell ref="BF6:BF8"/>
    <mergeCell ref="BI6:BI8"/>
    <mergeCell ref="AY28:BD28"/>
    <mergeCell ref="C2:H2"/>
    <mergeCell ref="I2:N2"/>
    <mergeCell ref="O2:T2"/>
    <mergeCell ref="U2:Z2"/>
    <mergeCell ref="AA2:AF2"/>
    <mergeCell ref="AG2:AL2"/>
    <mergeCell ref="AM2:AR2"/>
    <mergeCell ref="AS2:AX2"/>
    <mergeCell ref="AY2:BD2"/>
    <mergeCell ref="AN6:AN8"/>
    <mergeCell ref="AQ6:AQ8"/>
    <mergeCell ref="AG28:AL28"/>
    <mergeCell ref="AM28:AR28"/>
    <mergeCell ref="AS28:AX28"/>
    <mergeCell ref="Y6:Y8"/>
    <mergeCell ref="AB6:AB8"/>
    <mergeCell ref="AE6:AE8"/>
    <mergeCell ref="AH6:AH8"/>
    <mergeCell ref="AK6:AK8"/>
    <mergeCell ref="BE28:BJ28"/>
    <mergeCell ref="BK28:BP28"/>
    <mergeCell ref="BQ28:BV28"/>
    <mergeCell ref="AJ3:AL3"/>
    <mergeCell ref="A1:H1"/>
    <mergeCell ref="A28:B28"/>
    <mergeCell ref="M6:M8"/>
    <mergeCell ref="P6:P8"/>
    <mergeCell ref="S6:S8"/>
    <mergeCell ref="V6:V8"/>
    <mergeCell ref="Q3:R3"/>
    <mergeCell ref="C28:H28"/>
    <mergeCell ref="I28:N28"/>
    <mergeCell ref="O28:T28"/>
    <mergeCell ref="U28:Z28"/>
    <mergeCell ref="AA28:AF28"/>
  </mergeCells>
  <phoneticPr fontId="1" type="noConversion"/>
  <conditionalFormatting sqref="A6:BV8 A10:BV27 A9:AJ9 AL9:BV9 A29:BV55 A28:C28 U28 AM28 BE28">
    <cfRule type="expression" dxfId="9" priority="11">
      <formula>MOD(ROW(),2)=1</formula>
    </cfRule>
  </conditionalFormatting>
  <conditionalFormatting sqref="H9:H26 K9:K26 N9:N26 E9:E26 Q9:Q26 T9:T26 W9:W26 Z9:Z26 AC9:AC26 AF9:AF26 AI9:AI26 AL9:AL26 AO9:AO26 AR9:AR26 AU9:AU26 AX9:AX26 BA9:BA26 BD9:BD26 BG9:BG26 BJ9:BJ26 BM9:BM26 BP9:BP26 BV9:BV26 E29:E55 H29:H55 W29:W55 Z29:Z55 AO29:AO55 AR29:AR55 BG29:BG55 BJ29:BJ55">
    <cfRule type="cellIs" priority="10" operator="greaterThan">
      <formula>20</formula>
    </cfRule>
    <cfRule type="cellIs" dxfId="8" priority="9" operator="greaterThan">
      <formula>20</formula>
    </cfRule>
  </conditionalFormatting>
  <conditionalFormatting sqref="I28">
    <cfRule type="expression" dxfId="7" priority="8">
      <formula>MOD(ROW(),2)=1</formula>
    </cfRule>
  </conditionalFormatting>
  <conditionalFormatting sqref="O28">
    <cfRule type="expression" dxfId="6" priority="7">
      <formula>MOD(ROW(),2)=1</formula>
    </cfRule>
  </conditionalFormatting>
  <conditionalFormatting sqref="AA28">
    <cfRule type="expression" dxfId="5" priority="6">
      <formula>MOD(ROW(),2)=1</formula>
    </cfRule>
  </conditionalFormatting>
  <conditionalFormatting sqref="AG28">
    <cfRule type="expression" dxfId="4" priority="5">
      <formula>MOD(ROW(),2)=1</formula>
    </cfRule>
  </conditionalFormatting>
  <conditionalFormatting sqref="AS28">
    <cfRule type="expression" dxfId="3" priority="4">
      <formula>MOD(ROW(),2)=1</formula>
    </cfRule>
  </conditionalFormatting>
  <conditionalFormatting sqref="AY28">
    <cfRule type="expression" dxfId="2" priority="3">
      <formula>MOD(ROW(),2)=1</formula>
    </cfRule>
  </conditionalFormatting>
  <conditionalFormatting sqref="BK28">
    <cfRule type="expression" dxfId="1" priority="2">
      <formula>MOD(ROW(),2)=1</formula>
    </cfRule>
  </conditionalFormatting>
  <conditionalFormatting sqref="BQ28">
    <cfRule type="expression" dxfId="0" priority="1">
      <formula>MOD(ROW(),2)=1</formula>
    </cfRule>
  </conditionalFormatting>
  <printOptions horizontalCentered="1"/>
  <pageMargins left="0.17" right="0.16" top="0.49" bottom="0.35" header="0.23" footer="0.18"/>
  <pageSetup scale="91" fitToWidth="0" orientation="landscape" r:id="rId1"/>
  <headerFooter alignWithMargins="0">
    <oddHeader>&amp;C&amp;"Arial,Bold"&amp;8Data Table 8-4, SRS Stream and Savannah River Water Quality Duplicate Sample Results</oddHeader>
    <oddFooter>Page &amp;P of &amp;N</oddFooter>
  </headerFooter>
  <colBreaks count="5" manualBreakCount="5">
    <brk id="14" max="1048575" man="1"/>
    <brk id="26" max="1048575" man="1"/>
    <brk id="38" max="1048575" man="1"/>
    <brk id="50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 Quality Duplicates</vt:lpstr>
      <vt:lpstr>'Water Quality Duplicates'!Print_Area</vt:lpstr>
      <vt:lpstr>'Water Quality Duplicates'!Print_Titles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o8472</dc:creator>
  <cp:lastModifiedBy>Lori Coward</cp:lastModifiedBy>
  <cp:lastPrinted>2014-09-09T14:38:32Z</cp:lastPrinted>
  <dcterms:created xsi:type="dcterms:W3CDTF">2002-01-07T14:19:35Z</dcterms:created>
  <dcterms:modified xsi:type="dcterms:W3CDTF">2014-09-09T14:43:37Z</dcterms:modified>
</cp:coreProperties>
</file>