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65" yWindow="585" windowWidth="12840" windowHeight="10935"/>
  </bookViews>
  <sheets>
    <sheet name="2013 data table 6-29" sheetId="1" r:id="rId1"/>
  </sheets>
  <calcPr calcId="145621"/>
</workbook>
</file>

<file path=xl/calcChain.xml><?xml version="1.0" encoding="utf-8"?>
<calcChain xmlns="http://schemas.openxmlformats.org/spreadsheetml/2006/main">
  <c r="D22" i="1" l="1"/>
  <c r="E11" i="1"/>
  <c r="G11" i="1"/>
  <c r="G10" i="1"/>
  <c r="D33" i="1"/>
</calcChain>
</file>

<file path=xl/sharedStrings.xml><?xml version="1.0" encoding="utf-8"?>
<sst xmlns="http://schemas.openxmlformats.org/spreadsheetml/2006/main" count="33" uniqueCount="23">
  <si>
    <t xml:space="preserve">Dose = </t>
  </si>
  <si>
    <t>mrem</t>
  </si>
  <si>
    <t>pCi/g</t>
  </si>
  <si>
    <t>kg/y</t>
  </si>
  <si>
    <t>mrem/pCi</t>
  </si>
  <si>
    <t xml:space="preserve">MEI meat consumption rate = </t>
  </si>
  <si>
    <t>CSRA background concentration =</t>
  </si>
  <si>
    <t xml:space="preserve">CSRA background concentration = </t>
  </si>
  <si>
    <t>lbs</t>
  </si>
  <si>
    <t xml:space="preserve">Total gross (live) weight = </t>
  </si>
  <si>
    <t>kg</t>
  </si>
  <si>
    <t xml:space="preserve">Total edible weight = </t>
  </si>
  <si>
    <r>
      <t>Maximum Individual Dose determined by EMS field analysis =</t>
    </r>
    <r>
      <rPr>
        <b/>
        <sz val="10"/>
        <rFont val="Arial"/>
        <family val="2"/>
      </rPr>
      <t xml:space="preserve"> </t>
    </r>
  </si>
  <si>
    <t>Onsite Deer Hunter (Actual Hunter)</t>
  </si>
  <si>
    <t>Offsite Deer Hunter Dose (Hypothetical Hunter)</t>
  </si>
  <si>
    <t>Offsite Hog Hunter Dose (Hypothetical Hunter)</t>
  </si>
  <si>
    <t xml:space="preserve">Mean of the gross cesium-137 concentration in onsite deer = </t>
  </si>
  <si>
    <t xml:space="preserve">Mean of the gross cesium-137 concentration in onsite hogs = </t>
  </si>
  <si>
    <t xml:space="preserve">Cesium-137 adult dose coefiicient (from DOE-STD-1196-2011) = </t>
  </si>
  <si>
    <t xml:space="preserve">Cesium-137 adult dose coefficient (from DOE-STD-1196-2011) = </t>
  </si>
  <si>
    <t>5 animals harvested (2-deer, 3-hogs)</t>
  </si>
  <si>
    <t>5.0 mrem</t>
  </si>
  <si>
    <t xml:space="preserve">Data Table 6-29, Deer and Hog Hunter Doses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</si>
</sst>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2" fillId="0" borderId="0" xfId="0" applyNumberFormat="1" applyFont="1"/>
    <xf numFmtId="0" fontId="2" fillId="0" borderId="0" xfId="0" applyFont="1" applyAlignment="1">
      <alignment horizontal="right"/>
    </xf>
    <xf numFmtId="11" fontId="0" fillId="0" borderId="0" xfId="0" applyNumberFormat="1"/>
    <xf numFmtId="1" fontId="4" fillId="0" borderId="0" xfId="0" applyNumberFormat="1" applyFont="1"/>
    <xf numFmtId="0" fontId="4" fillId="0" borderId="0" xfId="0" applyFont="1"/>
    <xf numFmtId="1" fontId="0" fillId="0" borderId="0" xfId="0" applyNumberFormat="1"/>
    <xf numFmtId="0" fontId="1" fillId="0" borderId="0" xfId="0" applyFont="1"/>
    <xf numFmtId="0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2" fontId="5" fillId="0" borderId="0" xfId="0" applyNumberFormat="1" applyFont="1"/>
    <xf numFmtId="0" fontId="5" fillId="0" borderId="0" xfId="0" applyFont="1"/>
    <xf numFmtId="164" fontId="0" fillId="0" borderId="0" xfId="0" applyNumberFormat="1"/>
    <xf numFmtId="0" fontId="6" fillId="0" borderId="0" xfId="0" applyFont="1"/>
    <xf numFmtId="0" fontId="2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Normal="100" workbookViewId="0">
      <selection activeCell="F38" sqref="F38"/>
    </sheetView>
  </sheetViews>
  <sheetFormatPr defaultRowHeight="12.75" x14ac:dyDescent="0.2"/>
  <cols>
    <col min="1" max="1" width="5.5703125" customWidth="1"/>
    <col min="3" max="3" width="11.42578125" customWidth="1"/>
    <col min="4" max="4" width="7.42578125" customWidth="1"/>
    <col min="6" max="6" width="16.5703125" customWidth="1"/>
    <col min="8" max="8" width="9.7109375" customWidth="1"/>
    <col min="9" max="9" width="12.85546875" customWidth="1"/>
  </cols>
  <sheetData>
    <row r="1" spans="1:9" x14ac:dyDescent="0.2">
      <c r="A1" s="3"/>
      <c r="B1" s="4"/>
      <c r="C1" s="4"/>
      <c r="D1" s="4"/>
      <c r="E1" s="4"/>
      <c r="F1" s="4"/>
      <c r="G1" s="4"/>
      <c r="H1" s="4"/>
      <c r="I1" s="4"/>
    </row>
    <row r="2" spans="1:9" x14ac:dyDescent="0.2">
      <c r="A2" s="1" t="s">
        <v>22</v>
      </c>
    </row>
    <row r="3" spans="1:9" ht="13.5" thickBo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9" customHeight="1" x14ac:dyDescent="0.2"/>
    <row r="5" spans="1:9" x14ac:dyDescent="0.2">
      <c r="A5" s="19" t="s">
        <v>13</v>
      </c>
      <c r="B5" s="20"/>
      <c r="C5" s="20"/>
      <c r="D5" s="20"/>
      <c r="E5" s="20"/>
      <c r="F5" s="20"/>
      <c r="G5" s="20"/>
      <c r="H5" s="20"/>
    </row>
    <row r="6" spans="1:9" ht="8.25" customHeight="1" x14ac:dyDescent="0.2">
      <c r="A6" s="1"/>
    </row>
    <row r="7" spans="1:9" ht="15" x14ac:dyDescent="0.25">
      <c r="B7" t="s">
        <v>12</v>
      </c>
      <c r="H7" s="13" t="s">
        <v>21</v>
      </c>
    </row>
    <row r="8" spans="1:9" ht="5.25" customHeight="1" x14ac:dyDescent="0.2"/>
    <row r="9" spans="1:9" x14ac:dyDescent="0.2">
      <c r="B9" s="18" t="s">
        <v>20</v>
      </c>
    </row>
    <row r="10" spans="1:9" x14ac:dyDescent="0.2">
      <c r="B10" t="s">
        <v>9</v>
      </c>
      <c r="E10">
        <v>391</v>
      </c>
      <c r="F10" t="s">
        <v>8</v>
      </c>
      <c r="G10" s="8">
        <f>E10*0.4536</f>
        <v>177.35759999999999</v>
      </c>
      <c r="H10" s="9" t="s">
        <v>10</v>
      </c>
    </row>
    <row r="11" spans="1:9" x14ac:dyDescent="0.2">
      <c r="B11" t="s">
        <v>11</v>
      </c>
      <c r="E11" s="10">
        <f>E10*0.45</f>
        <v>175.95000000000002</v>
      </c>
      <c r="F11" t="s">
        <v>8</v>
      </c>
      <c r="G11" s="8">
        <f>E11*0.4536</f>
        <v>79.81092000000001</v>
      </c>
      <c r="H11" s="9" t="s">
        <v>10</v>
      </c>
    </row>
    <row r="13" spans="1:9" ht="13.9" customHeight="1" x14ac:dyDescent="0.2"/>
    <row r="14" spans="1:9" ht="9" customHeight="1" x14ac:dyDescent="0.2"/>
    <row r="15" spans="1:9" x14ac:dyDescent="0.2">
      <c r="A15" s="19" t="s">
        <v>14</v>
      </c>
      <c r="B15" s="20"/>
      <c r="C15" s="20"/>
      <c r="D15" s="20"/>
      <c r="E15" s="20"/>
      <c r="F15" s="20"/>
      <c r="G15" s="20"/>
      <c r="H15" s="20"/>
    </row>
    <row r="16" spans="1:9" ht="8.25" customHeight="1" x14ac:dyDescent="0.2"/>
    <row r="17" spans="1:9" x14ac:dyDescent="0.2">
      <c r="B17" t="s">
        <v>16</v>
      </c>
      <c r="G17" s="12">
        <v>1.1200000000000001</v>
      </c>
      <c r="H17" t="s">
        <v>2</v>
      </c>
    </row>
    <row r="18" spans="1:9" x14ac:dyDescent="0.2">
      <c r="B18" t="s">
        <v>6</v>
      </c>
      <c r="G18" s="17">
        <v>0.5</v>
      </c>
      <c r="H18" t="s">
        <v>2</v>
      </c>
    </row>
    <row r="19" spans="1:9" x14ac:dyDescent="0.2">
      <c r="B19" t="s">
        <v>5</v>
      </c>
      <c r="G19">
        <v>81</v>
      </c>
      <c r="H19" t="s">
        <v>3</v>
      </c>
    </row>
    <row r="20" spans="1:9" x14ac:dyDescent="0.2">
      <c r="B20" t="s">
        <v>18</v>
      </c>
      <c r="G20" s="7">
        <v>5.0300000000000003E-5</v>
      </c>
      <c r="H20" t="s">
        <v>4</v>
      </c>
      <c r="I20" s="11"/>
    </row>
    <row r="22" spans="1:9" ht="15" x14ac:dyDescent="0.25">
      <c r="C22" s="14" t="s">
        <v>0</v>
      </c>
      <c r="D22" s="15">
        <f>(G17-G18)*G19*1000*G20</f>
        <v>2.5260660000000006</v>
      </c>
      <c r="E22" s="1" t="s">
        <v>1</v>
      </c>
    </row>
    <row r="23" spans="1:9" x14ac:dyDescent="0.2">
      <c r="C23" s="6"/>
      <c r="D23" s="5"/>
      <c r="E23" s="1"/>
    </row>
    <row r="24" spans="1:9" x14ac:dyDescent="0.2">
      <c r="C24" s="6"/>
      <c r="D24" s="5"/>
      <c r="E24" s="1"/>
    </row>
    <row r="25" spans="1:9" ht="9.75" customHeight="1" x14ac:dyDescent="0.2"/>
    <row r="26" spans="1:9" x14ac:dyDescent="0.2">
      <c r="A26" s="19" t="s">
        <v>15</v>
      </c>
      <c r="B26" s="20"/>
      <c r="C26" s="20"/>
      <c r="D26" s="20"/>
      <c r="E26" s="20"/>
      <c r="F26" s="20"/>
      <c r="G26" s="20"/>
      <c r="H26" s="20"/>
    </row>
    <row r="27" spans="1:9" ht="13.5" customHeight="1" x14ac:dyDescent="0.2"/>
    <row r="28" spans="1:9" x14ac:dyDescent="0.2">
      <c r="B28" t="s">
        <v>17</v>
      </c>
      <c r="G28" s="12">
        <v>1.32</v>
      </c>
      <c r="H28" t="s">
        <v>2</v>
      </c>
    </row>
    <row r="29" spans="1:9" x14ac:dyDescent="0.2">
      <c r="B29" t="s">
        <v>7</v>
      </c>
      <c r="G29" s="17">
        <v>0.5</v>
      </c>
      <c r="H29" t="s">
        <v>2</v>
      </c>
    </row>
    <row r="30" spans="1:9" x14ac:dyDescent="0.2">
      <c r="B30" t="s">
        <v>5</v>
      </c>
      <c r="G30">
        <v>81</v>
      </c>
      <c r="H30" t="s">
        <v>3</v>
      </c>
    </row>
    <row r="31" spans="1:9" x14ac:dyDescent="0.2">
      <c r="B31" t="s">
        <v>19</v>
      </c>
      <c r="G31" s="7">
        <v>5.0300000000000003E-5</v>
      </c>
      <c r="H31" t="s">
        <v>4</v>
      </c>
    </row>
    <row r="32" spans="1:9" ht="17.45" customHeight="1" x14ac:dyDescent="0.2"/>
    <row r="33" spans="3:5" ht="15" x14ac:dyDescent="0.25">
      <c r="C33" s="14" t="s">
        <v>0</v>
      </c>
      <c r="D33" s="15">
        <f>(G28-G29)*G30*1000*G31</f>
        <v>3.3409260000000001</v>
      </c>
      <c r="E33" s="16" t="s">
        <v>1</v>
      </c>
    </row>
    <row r="34" spans="3:5" ht="10.5" customHeight="1" x14ac:dyDescent="0.2"/>
  </sheetData>
  <sheetProtection password="CB49" sheet="1" objects="1" scenarios="1"/>
  <phoneticPr fontId="3" type="noConversion"/>
  <printOptions gridLines="1"/>
  <pageMargins left="0.75" right="0.75" top="1" bottom="0.75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Lori Coward</cp:lastModifiedBy>
  <cp:lastPrinted>2014-07-14T20:07:06Z</cp:lastPrinted>
  <dcterms:created xsi:type="dcterms:W3CDTF">1996-10-14T23:33:28Z</dcterms:created>
  <dcterms:modified xsi:type="dcterms:W3CDTF">2014-07-14T20:07:18Z</dcterms:modified>
</cp:coreProperties>
</file>