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2235" yWindow="75" windowWidth="11205" windowHeight="13995"/>
  </bookViews>
  <sheets>
    <sheet name="2013 data table 6-1" sheetId="1" r:id="rId1"/>
  </sheets>
  <externalReferences>
    <externalReference r:id="rId2"/>
  </externalReferences>
  <definedNames>
    <definedName name="Hwy301Flow">[1]LADTAP!$D$17</definedName>
  </definedNames>
  <calcPr calcId="145621"/>
</workbook>
</file>

<file path=xl/calcChain.xml><?xml version="1.0" encoding="utf-8"?>
<calcChain xmlns="http://schemas.openxmlformats.org/spreadsheetml/2006/main">
  <c r="B58" i="1" l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C28" authorId="0">
      <text>
        <r>
          <rPr>
            <sz val="8"/>
            <color indexed="81"/>
            <rFont val="Tahoma"/>
          </rPr>
          <t>Sup L-4</t>
        </r>
      </text>
    </comment>
  </commentList>
</comments>
</file>

<file path=xl/sharedStrings.xml><?xml version="1.0" encoding="utf-8"?>
<sst xmlns="http://schemas.openxmlformats.org/spreadsheetml/2006/main" count="161" uniqueCount="102">
  <si>
    <t>Pathway</t>
  </si>
  <si>
    <t>Not applicable</t>
  </si>
  <si>
    <t>Site-Specific Parameters Used in Liquid Dose Calculations</t>
  </si>
  <si>
    <t>River dilution in estuary</t>
  </si>
  <si>
    <t xml:space="preserve">  Fish - sport</t>
  </si>
  <si>
    <t xml:space="preserve">  Fish - commercial</t>
  </si>
  <si>
    <t xml:space="preserve">  Invertebrates - salt water</t>
  </si>
  <si>
    <t>Fish bioaccumulation factor for cesium</t>
  </si>
  <si>
    <t xml:space="preserve">Parameters Used for Liquid Pathway Dose Calculations </t>
  </si>
  <si>
    <t>a)  The effective river flow rate was based on tritium concentration measurements.</t>
  </si>
  <si>
    <t xml:space="preserve">  Recreation</t>
  </si>
  <si>
    <t xml:space="preserve">  Treatment Plant Drinking Water</t>
  </si>
  <si>
    <t xml:space="preserve">  Sport Fish </t>
  </si>
  <si>
    <t xml:space="preserve">  Salt Water Invertebrate </t>
  </si>
  <si>
    <t>Shoreline width factor</t>
  </si>
  <si>
    <t>Irrigation Parameter Values:</t>
  </si>
  <si>
    <t>Parameter</t>
  </si>
  <si>
    <t>Value</t>
  </si>
  <si>
    <t>Units</t>
  </si>
  <si>
    <t>Comments</t>
  </si>
  <si>
    <t>persons</t>
  </si>
  <si>
    <t/>
  </si>
  <si>
    <t>Irrigated land area:</t>
  </si>
  <si>
    <t>acres</t>
  </si>
  <si>
    <t>Pop dose determined by:</t>
  </si>
  <si>
    <t>area</t>
  </si>
  <si>
    <t>POP or AREA</t>
  </si>
  <si>
    <t>Savannah River flow rate:</t>
  </si>
  <si>
    <t>cu.ft/sec</t>
  </si>
  <si>
    <t>equals LT flow rate</t>
  </si>
  <si>
    <t>River transit time:</t>
  </si>
  <si>
    <t>d</t>
  </si>
  <si>
    <t>Irrigation rate:</t>
  </si>
  <si>
    <t>L/sq.m/d</t>
  </si>
  <si>
    <t>102 L/sq.m/mo</t>
  </si>
  <si>
    <t>Weathering removal constant:</t>
  </si>
  <si>
    <t>1/d</t>
  </si>
  <si>
    <t>14 d half-life</t>
  </si>
  <si>
    <t>Crop exposure time:</t>
  </si>
  <si>
    <t>Grass exposure time:</t>
  </si>
  <si>
    <t>Buildup time in soil:</t>
  </si>
  <si>
    <t>50 yr plant life</t>
  </si>
  <si>
    <t>Vegetable crop yield:</t>
  </si>
  <si>
    <t>kg/sq.m</t>
  </si>
  <si>
    <t>Pasture grass yield:</t>
  </si>
  <si>
    <t>Surface density of soil:</t>
  </si>
  <si>
    <t>Pasture grass hold-up time:</t>
  </si>
  <si>
    <t>Veg transport time (individual):</t>
  </si>
  <si>
    <t>Veg transport time (population):</t>
  </si>
  <si>
    <t>Milk transport time:</t>
  </si>
  <si>
    <t>Meat transport time:</t>
  </si>
  <si>
    <t>Fraction of fodder from irrigated field:</t>
  </si>
  <si>
    <t>Cattle consumption rate of fodder:</t>
  </si>
  <si>
    <t>kg/d</t>
  </si>
  <si>
    <t>beef</t>
  </si>
  <si>
    <t>milk</t>
  </si>
  <si>
    <t>Fraction of water from Savannah River:</t>
  </si>
  <si>
    <t>Cattle consumption rate of water:</t>
  </si>
  <si>
    <t>L/d</t>
  </si>
  <si>
    <t>kg/yr</t>
  </si>
  <si>
    <t>veg</t>
  </si>
  <si>
    <t>leafy</t>
  </si>
  <si>
    <t>meat</t>
  </si>
  <si>
    <t>L/yr</t>
  </si>
  <si>
    <t>Total Production:</t>
  </si>
  <si>
    <t>Fractional retention on leaves:</t>
  </si>
  <si>
    <t>all nuclides</t>
  </si>
  <si>
    <t>Page 2 of 2</t>
  </si>
  <si>
    <t>Page 1 of 2</t>
  </si>
  <si>
    <r>
      <t>ft</t>
    </r>
    <r>
      <rPr>
        <vertAlign val="superscript"/>
        <sz val="10"/>
        <rFont val="Geneva"/>
      </rPr>
      <t>3</t>
    </r>
    <r>
      <rPr>
        <sz val="10"/>
        <rFont val="Geneva"/>
      </rPr>
      <t>/s</t>
    </r>
  </si>
  <si>
    <t>kg/y</t>
  </si>
  <si>
    <t>Edible aquatic food harvest</t>
  </si>
  <si>
    <t>Transport Time</t>
  </si>
  <si>
    <t>Boating</t>
  </si>
  <si>
    <t>Swimming</t>
  </si>
  <si>
    <t>Shoreline recreation</t>
  </si>
  <si>
    <t>L/y</t>
  </si>
  <si>
    <t>Fish consumption</t>
  </si>
  <si>
    <t>Marine invertebrates</t>
  </si>
  <si>
    <t>Beaufort-Jasper Purrysburg Plant</t>
  </si>
  <si>
    <t>City of Savannah Industrial &amp; Domestic Water Supply</t>
  </si>
  <si>
    <t>Beaufort-Jasper Chelsea Plant</t>
  </si>
  <si>
    <t xml:space="preserve">Population Served by Downriver Water Treatment Plants </t>
  </si>
  <si>
    <t>50-mile Population</t>
  </si>
  <si>
    <t>2010 US Census</t>
  </si>
  <si>
    <t>Commercial Fish</t>
  </si>
  <si>
    <t xml:space="preserve">Data Table 6-1, Parameters Used for Liquid Pathway Dose Calculations </t>
  </si>
  <si>
    <t>Water consumption</t>
  </si>
  <si>
    <t>h/y (person-h/y)</t>
  </si>
  <si>
    <t>person-kg/y</t>
  </si>
  <si>
    <t>(Note: Values developed by Savannah River National Laboratory for SRS in Stone and Jannik, 2013)</t>
  </si>
  <si>
    <t>Reference Person</t>
  </si>
  <si>
    <t>95th percentile</t>
  </si>
  <si>
    <t>Typical Person</t>
  </si>
  <si>
    <t>50th percentile</t>
  </si>
  <si>
    <t>Reference Person (95th percentile)</t>
  </si>
  <si>
    <t>Typical Person (50th percentile)</t>
  </si>
  <si>
    <t>Reference and Typical Person Consumption and Usage Rates</t>
  </si>
  <si>
    <t xml:space="preserve">  Drinking Water </t>
  </si>
  <si>
    <t xml:space="preserve">  Fish </t>
  </si>
  <si>
    <t xml:space="preserve">     The 2013 measured river flow rate was 8,479 cfs. See Data Table 6-6 for details.</t>
  </si>
  <si>
    <r>
      <t xml:space="preserve">Savannah River </t>
    </r>
    <r>
      <rPr>
        <i/>
        <sz val="10"/>
        <rFont val="Geneva"/>
      </rPr>
      <t>effective</t>
    </r>
    <r>
      <rPr>
        <sz val="10"/>
        <rFont val="Geneva"/>
      </rPr>
      <t xml:space="preserve"> flow rate at Hwy 301 for 2013 </t>
    </r>
    <r>
      <rPr>
        <vertAlign val="superscript"/>
        <sz val="10"/>
        <rFont val="Geneva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</si>
</sst>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Geneva"/>
    </font>
    <font>
      <b/>
      <sz val="10"/>
      <name val="Geneva"/>
    </font>
    <font>
      <i/>
      <sz val="10"/>
      <name val="Geneva"/>
    </font>
    <font>
      <sz val="10"/>
      <name val="Geneva"/>
    </font>
    <font>
      <sz val="9"/>
      <name val="Geneva"/>
    </font>
    <font>
      <sz val="8"/>
      <color indexed="81"/>
      <name val="Tahoma"/>
    </font>
    <font>
      <vertAlign val="superscript"/>
      <sz val="10"/>
      <name val="Geneva"/>
    </font>
    <font>
      <sz val="8"/>
      <name val="Geneva"/>
    </font>
    <font>
      <b/>
      <sz val="9"/>
      <name val="Geneva"/>
    </font>
    <font>
      <sz val="10"/>
      <color indexed="8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horizontal="centerContinuous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3" fillId="0" borderId="0" xfId="0" applyFont="1"/>
    <xf numFmtId="0" fontId="7" fillId="0" borderId="0" xfId="0" applyFont="1"/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8" fillId="0" borderId="0" xfId="0" applyFont="1" applyAlignment="1">
      <alignment horizontal="right"/>
    </xf>
    <xf numFmtId="11" fontId="9" fillId="0" borderId="0" xfId="0" applyNumberFormat="1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>
      <alignment horizontal="center"/>
    </xf>
    <xf numFmtId="0" fontId="3" fillId="0" borderId="0" xfId="1"/>
    <xf numFmtId="0" fontId="3" fillId="0" borderId="0" xfId="1" applyFont="1" applyAlignment="1">
      <alignment horizontal="center"/>
    </xf>
    <xf numFmtId="0" fontId="0" fillId="0" borderId="0" xfId="0" applyFill="1" applyBorder="1"/>
    <xf numFmtId="3" fontId="3" fillId="0" borderId="0" xfId="1" applyNumberFormat="1" applyAlignment="1">
      <alignment horizontal="center"/>
    </xf>
    <xf numFmtId="0" fontId="4" fillId="0" borderId="0" xfId="0" applyFont="1" applyBorder="1" applyProtection="1">
      <protection hidden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/>
    <xf numFmtId="0" fontId="1" fillId="2" borderId="1" xfId="1" applyFont="1" applyFill="1" applyBorder="1"/>
  </cellXfs>
  <cellStyles count="2">
    <cellStyle name="Normal" xfId="0" builtinId="0"/>
    <cellStyle name="Normal_A5 NESHAP PARAMETERS" xfId="1"/>
  </cellStyles>
  <dxfs count="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R/2007/2007%20LT%20SER%20Dose%20Calcul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DTAP"/>
      <sheetName val="IRRIDOSE"/>
    </sheetNames>
    <sheetDataSet>
      <sheetData sheetId="0">
        <row r="17">
          <cell r="D17">
            <v>5385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1"/>
  <sheetViews>
    <sheetView tabSelected="1" topLeftCell="A16" zoomScaleNormal="100" workbookViewId="0">
      <selection activeCell="G60" sqref="G60"/>
    </sheetView>
  </sheetViews>
  <sheetFormatPr defaultColWidth="11.42578125" defaultRowHeight="12.75"/>
  <cols>
    <col min="1" max="1" width="34.5703125" customWidth="1"/>
    <col min="2" max="2" width="19.85546875" style="2" customWidth="1"/>
    <col min="3" max="3" width="18" style="2" customWidth="1"/>
    <col min="4" max="4" width="16" customWidth="1"/>
  </cols>
  <sheetData>
    <row r="1" spans="1:4">
      <c r="A1" s="8"/>
      <c r="B1" s="9"/>
      <c r="C1" s="9"/>
      <c r="D1" s="9"/>
    </row>
    <row r="2" spans="1:4">
      <c r="A2" s="1" t="s">
        <v>86</v>
      </c>
      <c r="D2" s="21" t="s">
        <v>68</v>
      </c>
    </row>
    <row r="3" spans="1:4" ht="13.5" thickBot="1">
      <c r="A3" s="13"/>
      <c r="B3" s="7"/>
      <c r="C3" s="7"/>
      <c r="D3" s="7"/>
    </row>
    <row r="5" spans="1:4" ht="13.5" customHeight="1">
      <c r="A5" s="1" t="s">
        <v>97</v>
      </c>
      <c r="B5" s="5"/>
    </row>
    <row r="6" spans="1:4" ht="13.5" customHeight="1">
      <c r="A6" s="6" t="s">
        <v>90</v>
      </c>
      <c r="B6" s="5"/>
    </row>
    <row r="7" spans="1:4" ht="13.5" customHeight="1">
      <c r="A7" s="14"/>
      <c r="B7" s="5"/>
    </row>
    <row r="8" spans="1:4" s="1" customFormat="1">
      <c r="A8" s="30"/>
      <c r="B8" s="31" t="s">
        <v>91</v>
      </c>
      <c r="C8" s="31" t="s">
        <v>93</v>
      </c>
      <c r="D8" s="30"/>
    </row>
    <row r="9" spans="1:4" s="1" customFormat="1">
      <c r="A9" s="32" t="s">
        <v>0</v>
      </c>
      <c r="B9" s="33" t="s">
        <v>92</v>
      </c>
      <c r="C9" s="33" t="s">
        <v>94</v>
      </c>
      <c r="D9" s="34" t="s">
        <v>18</v>
      </c>
    </row>
    <row r="10" spans="1:4">
      <c r="A10" t="s">
        <v>77</v>
      </c>
      <c r="B10" s="2">
        <v>24</v>
      </c>
      <c r="C10" s="2">
        <v>3.7</v>
      </c>
      <c r="D10" s="2" t="s">
        <v>70</v>
      </c>
    </row>
    <row r="11" spans="1:4">
      <c r="A11" t="s">
        <v>78</v>
      </c>
      <c r="B11" s="4" t="s">
        <v>1</v>
      </c>
      <c r="C11" s="2">
        <v>1.5</v>
      </c>
      <c r="D11" s="2" t="s">
        <v>70</v>
      </c>
    </row>
    <row r="12" spans="1:4">
      <c r="A12" t="s">
        <v>73</v>
      </c>
      <c r="B12" s="2">
        <v>44</v>
      </c>
      <c r="C12" s="4">
        <v>3110000</v>
      </c>
      <c r="D12" s="2" t="s">
        <v>88</v>
      </c>
    </row>
    <row r="13" spans="1:4">
      <c r="A13" t="s">
        <v>74</v>
      </c>
      <c r="B13" s="2">
        <v>14</v>
      </c>
      <c r="C13" s="4">
        <v>295000</v>
      </c>
      <c r="D13" s="2" t="s">
        <v>88</v>
      </c>
    </row>
    <row r="14" spans="1:4">
      <c r="A14" t="s">
        <v>75</v>
      </c>
      <c r="B14" s="2">
        <v>20</v>
      </c>
      <c r="C14" s="4">
        <v>822000</v>
      </c>
      <c r="D14" s="2" t="s">
        <v>88</v>
      </c>
    </row>
    <row r="15" spans="1:4">
      <c r="A15" t="s">
        <v>87</v>
      </c>
      <c r="B15" s="2">
        <v>800</v>
      </c>
      <c r="C15" s="2">
        <v>300</v>
      </c>
      <c r="D15" s="2" t="s">
        <v>76</v>
      </c>
    </row>
    <row r="16" spans="1:4">
      <c r="D16" s="2"/>
    </row>
    <row r="17" spans="1:13">
      <c r="A17" s="32" t="s">
        <v>82</v>
      </c>
      <c r="B17" s="35"/>
      <c r="C17" s="35"/>
      <c r="D17" s="35"/>
      <c r="M17" s="29"/>
    </row>
    <row r="18" spans="1:13">
      <c r="A18" t="s">
        <v>79</v>
      </c>
      <c r="B18" s="4"/>
      <c r="C18" s="4">
        <v>58000</v>
      </c>
      <c r="D18" s="2" t="s">
        <v>20</v>
      </c>
    </row>
    <row r="19" spans="1:13">
      <c r="A19" t="s">
        <v>81</v>
      </c>
      <c r="B19" s="4"/>
      <c r="C19" s="4">
        <v>77000</v>
      </c>
      <c r="D19" s="2" t="s">
        <v>20</v>
      </c>
    </row>
    <row r="20" spans="1:13">
      <c r="A20" t="s">
        <v>80</v>
      </c>
      <c r="B20" s="4"/>
      <c r="C20" s="4">
        <v>26344</v>
      </c>
      <c r="D20" s="2" t="s">
        <v>20</v>
      </c>
    </row>
    <row r="21" spans="1:13">
      <c r="A21" s="11"/>
    </row>
    <row r="22" spans="1:13">
      <c r="A22" s="43" t="s">
        <v>83</v>
      </c>
      <c r="B22" s="35"/>
      <c r="C22" s="35"/>
      <c r="D22" s="42"/>
    </row>
    <row r="23" spans="1:13">
      <c r="A23" s="27" t="s">
        <v>84</v>
      </c>
      <c r="B23" s="25"/>
      <c r="C23" s="28">
        <v>781060</v>
      </c>
      <c r="D23" s="26" t="s">
        <v>20</v>
      </c>
      <c r="E23" s="25"/>
    </row>
    <row r="24" spans="1:13" ht="13.5" thickBot="1">
      <c r="A24" s="10"/>
      <c r="B24" s="10"/>
      <c r="C24" s="10"/>
      <c r="D24" s="10"/>
    </row>
    <row r="26" spans="1:13">
      <c r="A26" s="30" t="s">
        <v>2</v>
      </c>
      <c r="B26" s="37"/>
      <c r="C26" s="36"/>
      <c r="D26" s="37"/>
    </row>
    <row r="27" spans="1:13">
      <c r="A27" s="42"/>
      <c r="B27" s="42"/>
      <c r="C27" s="34" t="s">
        <v>17</v>
      </c>
      <c r="D27" s="34" t="s">
        <v>18</v>
      </c>
    </row>
    <row r="28" spans="1:13" ht="14.25">
      <c r="A28" t="s">
        <v>101</v>
      </c>
      <c r="B28"/>
      <c r="C28" s="4">
        <v>5752</v>
      </c>
      <c r="D28" s="2" t="s">
        <v>69</v>
      </c>
    </row>
    <row r="29" spans="1:13">
      <c r="A29" t="s">
        <v>3</v>
      </c>
      <c r="B29"/>
      <c r="C29" s="2">
        <v>3</v>
      </c>
      <c r="D29" s="2"/>
    </row>
    <row r="30" spans="1:13">
      <c r="A30" t="s">
        <v>72</v>
      </c>
      <c r="B30"/>
      <c r="D30" s="2"/>
    </row>
    <row r="31" spans="1:13">
      <c r="A31" t="s">
        <v>10</v>
      </c>
      <c r="B31"/>
      <c r="C31" s="2">
        <v>1</v>
      </c>
      <c r="D31" s="2" t="s">
        <v>31</v>
      </c>
    </row>
    <row r="32" spans="1:13">
      <c r="A32" t="s">
        <v>98</v>
      </c>
      <c r="B32"/>
      <c r="C32" s="2">
        <v>1.5</v>
      </c>
      <c r="D32" s="2" t="s">
        <v>31</v>
      </c>
    </row>
    <row r="33" spans="1:4">
      <c r="A33" t="s">
        <v>99</v>
      </c>
      <c r="B33"/>
      <c r="C33" s="2">
        <v>2</v>
      </c>
      <c r="D33" s="2" t="s">
        <v>31</v>
      </c>
    </row>
    <row r="34" spans="1:4">
      <c r="A34" t="s">
        <v>11</v>
      </c>
      <c r="B34"/>
      <c r="C34" s="2">
        <v>4</v>
      </c>
      <c r="D34" s="2" t="s">
        <v>31</v>
      </c>
    </row>
    <row r="35" spans="1:4">
      <c r="A35" t="s">
        <v>12</v>
      </c>
      <c r="B35"/>
      <c r="C35" s="2">
        <v>10</v>
      </c>
      <c r="D35" s="2" t="s">
        <v>31</v>
      </c>
    </row>
    <row r="36" spans="1:4">
      <c r="A36" t="s">
        <v>85</v>
      </c>
      <c r="B36"/>
      <c r="C36" s="2">
        <v>13</v>
      </c>
      <c r="D36" s="2" t="s">
        <v>31</v>
      </c>
    </row>
    <row r="37" spans="1:4">
      <c r="A37" t="s">
        <v>13</v>
      </c>
      <c r="B37"/>
      <c r="C37" s="2">
        <v>13</v>
      </c>
      <c r="D37" s="2" t="s">
        <v>31</v>
      </c>
    </row>
    <row r="38" spans="1:4">
      <c r="A38" t="s">
        <v>71</v>
      </c>
      <c r="B38"/>
      <c r="D38" s="2"/>
    </row>
    <row r="39" spans="1:4">
      <c r="A39" t="s">
        <v>4</v>
      </c>
      <c r="B39"/>
      <c r="C39" s="4">
        <v>8220</v>
      </c>
      <c r="D39" s="2" t="s">
        <v>89</v>
      </c>
    </row>
    <row r="40" spans="1:4">
      <c r="A40" t="s">
        <v>5</v>
      </c>
      <c r="B40"/>
      <c r="C40" s="4">
        <v>57000</v>
      </c>
      <c r="D40" s="2" t="s">
        <v>89</v>
      </c>
    </row>
    <row r="41" spans="1:4">
      <c r="A41" t="s">
        <v>6</v>
      </c>
      <c r="B41"/>
      <c r="C41" s="4">
        <v>380000</v>
      </c>
      <c r="D41" s="2" t="s">
        <v>89</v>
      </c>
    </row>
    <row r="42" spans="1:4">
      <c r="A42" t="s">
        <v>14</v>
      </c>
      <c r="B42"/>
      <c r="C42" s="2">
        <v>0.2</v>
      </c>
      <c r="D42" s="2"/>
    </row>
    <row r="43" spans="1:4">
      <c r="A43" t="s">
        <v>7</v>
      </c>
      <c r="B43"/>
      <c r="C43" s="4">
        <v>3000</v>
      </c>
      <c r="D43" s="2"/>
    </row>
    <row r="44" spans="1:4">
      <c r="A44" s="3"/>
      <c r="B44" s="3"/>
      <c r="D44" s="2"/>
    </row>
    <row r="45" spans="1:4" s="6" customFormat="1" ht="12">
      <c r="A45" s="15" t="s">
        <v>9</v>
      </c>
      <c r="C45" s="12"/>
    </row>
    <row r="46" spans="1:4" ht="12" customHeight="1">
      <c r="A46" s="15" t="s">
        <v>100</v>
      </c>
      <c r="B46" s="6"/>
      <c r="C46" s="12"/>
      <c r="D46" s="6"/>
    </row>
    <row r="47" spans="1:4" hidden="1">
      <c r="A47" s="15"/>
      <c r="B47"/>
    </row>
    <row r="48" spans="1:4" ht="13.5" thickBot="1"/>
    <row r="49" spans="1:4">
      <c r="A49" s="8"/>
      <c r="B49" s="9"/>
      <c r="C49" s="9"/>
      <c r="D49" s="9"/>
    </row>
    <row r="50" spans="1:4">
      <c r="A50" s="1" t="s">
        <v>8</v>
      </c>
      <c r="D50" s="21" t="s">
        <v>67</v>
      </c>
    </row>
    <row r="51" spans="1:4" ht="13.5" thickBot="1">
      <c r="A51" s="13"/>
      <c r="B51" s="7"/>
      <c r="C51" s="7"/>
      <c r="D51" s="7"/>
    </row>
    <row r="52" spans="1:4" s="11" customFormat="1">
      <c r="A52"/>
      <c r="B52" s="2"/>
      <c r="C52" s="2"/>
      <c r="D52"/>
    </row>
    <row r="53" spans="1:4" s="11" customFormat="1">
      <c r="A53" s="38" t="s">
        <v>15</v>
      </c>
      <c r="B53" s="39"/>
      <c r="C53" s="39"/>
      <c r="D53" s="40"/>
    </row>
    <row r="54" spans="1:4">
      <c r="A54" s="38"/>
      <c r="B54" s="39"/>
      <c r="C54" s="40"/>
      <c r="D54" s="39"/>
    </row>
    <row r="55" spans="1:4">
      <c r="A55" s="41" t="s">
        <v>16</v>
      </c>
      <c r="B55" s="34" t="s">
        <v>17</v>
      </c>
      <c r="C55" s="34" t="s">
        <v>18</v>
      </c>
      <c r="D55" s="34" t="s">
        <v>19</v>
      </c>
    </row>
    <row r="56" spans="1:4">
      <c r="A56" s="18" t="s">
        <v>22</v>
      </c>
      <c r="B56" s="2">
        <v>1000</v>
      </c>
      <c r="C56" s="16" t="s">
        <v>23</v>
      </c>
      <c r="D56" s="16"/>
    </row>
    <row r="57" spans="1:4">
      <c r="A57" s="18" t="s">
        <v>24</v>
      </c>
      <c r="B57" s="2" t="s">
        <v>25</v>
      </c>
      <c r="C57" s="16"/>
      <c r="D57" s="16" t="s">
        <v>26</v>
      </c>
    </row>
    <row r="58" spans="1:4">
      <c r="A58" s="18" t="s">
        <v>27</v>
      </c>
      <c r="B58" s="4">
        <f>C28</f>
        <v>5752</v>
      </c>
      <c r="C58" s="16" t="s">
        <v>28</v>
      </c>
      <c r="D58" s="16" t="s">
        <v>29</v>
      </c>
    </row>
    <row r="59" spans="1:4">
      <c r="A59" s="18" t="s">
        <v>30</v>
      </c>
      <c r="B59" s="2">
        <v>2</v>
      </c>
      <c r="C59" s="16" t="s">
        <v>31</v>
      </c>
      <c r="D59" s="16" t="s">
        <v>21</v>
      </c>
    </row>
    <row r="60" spans="1:4">
      <c r="A60" s="19" t="s">
        <v>32</v>
      </c>
      <c r="B60" s="2">
        <v>3.6</v>
      </c>
      <c r="C60" s="17" t="s">
        <v>33</v>
      </c>
      <c r="D60" s="17" t="s">
        <v>34</v>
      </c>
    </row>
    <row r="61" spans="1:4">
      <c r="A61" s="19" t="s">
        <v>35</v>
      </c>
      <c r="B61" s="2">
        <v>4.9500000000000002E-2</v>
      </c>
      <c r="C61" s="17" t="s">
        <v>36</v>
      </c>
      <c r="D61" s="17" t="s">
        <v>37</v>
      </c>
    </row>
    <row r="62" spans="1:4">
      <c r="A62" s="19" t="s">
        <v>38</v>
      </c>
      <c r="B62" s="2">
        <v>70</v>
      </c>
      <c r="C62" s="17" t="s">
        <v>31</v>
      </c>
      <c r="D62" s="17" t="s">
        <v>21</v>
      </c>
    </row>
    <row r="63" spans="1:4">
      <c r="A63" s="19" t="s">
        <v>39</v>
      </c>
      <c r="B63" s="2">
        <v>30</v>
      </c>
      <c r="C63" s="17" t="s">
        <v>31</v>
      </c>
      <c r="D63" s="17" t="s">
        <v>21</v>
      </c>
    </row>
    <row r="64" spans="1:4">
      <c r="A64" s="19" t="s">
        <v>40</v>
      </c>
      <c r="B64" s="4">
        <v>20440</v>
      </c>
      <c r="C64" s="17" t="s">
        <v>31</v>
      </c>
      <c r="D64" s="17" t="s">
        <v>41</v>
      </c>
    </row>
    <row r="65" spans="1:4">
      <c r="A65" s="19" t="s">
        <v>42</v>
      </c>
      <c r="B65" s="2">
        <v>2.2000000000000002</v>
      </c>
      <c r="C65" s="17" t="s">
        <v>43</v>
      </c>
      <c r="D65" s="17" t="s">
        <v>21</v>
      </c>
    </row>
    <row r="66" spans="1:4">
      <c r="A66" s="19" t="s">
        <v>44</v>
      </c>
      <c r="B66" s="2">
        <v>0.7</v>
      </c>
      <c r="C66" s="17" t="s">
        <v>43</v>
      </c>
      <c r="D66" s="17" t="s">
        <v>21</v>
      </c>
    </row>
    <row r="67" spans="1:4">
      <c r="A67" s="19" t="s">
        <v>45</v>
      </c>
      <c r="B67" s="2">
        <v>240</v>
      </c>
      <c r="C67" s="17" t="s">
        <v>43</v>
      </c>
      <c r="D67" s="17" t="s">
        <v>21</v>
      </c>
    </row>
    <row r="68" spans="1:4">
      <c r="A68" s="19" t="s">
        <v>46</v>
      </c>
      <c r="B68" s="2">
        <v>0</v>
      </c>
      <c r="C68" s="17" t="s">
        <v>31</v>
      </c>
      <c r="D68" s="17" t="s">
        <v>21</v>
      </c>
    </row>
    <row r="69" spans="1:4">
      <c r="A69" s="19" t="s">
        <v>47</v>
      </c>
      <c r="B69" s="2">
        <v>1</v>
      </c>
      <c r="C69" s="17" t="s">
        <v>31</v>
      </c>
      <c r="D69" s="17"/>
    </row>
    <row r="70" spans="1:4">
      <c r="A70" s="19" t="s">
        <v>48</v>
      </c>
      <c r="B70" s="2">
        <v>6</v>
      </c>
      <c r="C70" s="16" t="s">
        <v>31</v>
      </c>
      <c r="D70" s="17"/>
    </row>
    <row r="71" spans="1:4">
      <c r="A71" s="19" t="s">
        <v>49</v>
      </c>
      <c r="B71" s="2">
        <v>3</v>
      </c>
      <c r="C71" s="16" t="s">
        <v>31</v>
      </c>
      <c r="D71" s="17"/>
    </row>
    <row r="72" spans="1:4">
      <c r="A72" s="19" t="s">
        <v>50</v>
      </c>
      <c r="B72" s="2">
        <v>6</v>
      </c>
      <c r="C72" s="16" t="s">
        <v>31</v>
      </c>
      <c r="D72" s="17"/>
    </row>
    <row r="73" spans="1:4">
      <c r="A73" s="19" t="s">
        <v>51</v>
      </c>
      <c r="B73" s="2">
        <v>1</v>
      </c>
      <c r="C73" s="17"/>
      <c r="D73" s="17" t="s">
        <v>21</v>
      </c>
    </row>
    <row r="74" spans="1:4">
      <c r="A74" s="19" t="s">
        <v>52</v>
      </c>
      <c r="B74" s="2">
        <v>36</v>
      </c>
      <c r="C74" s="17" t="s">
        <v>53</v>
      </c>
      <c r="D74" s="17" t="s">
        <v>54</v>
      </c>
    </row>
    <row r="75" spans="1:4">
      <c r="A75" s="19"/>
      <c r="B75" s="2">
        <v>52</v>
      </c>
      <c r="C75" s="17" t="s">
        <v>53</v>
      </c>
      <c r="D75" s="17" t="s">
        <v>55</v>
      </c>
    </row>
    <row r="76" spans="1:4">
      <c r="A76" s="19" t="s">
        <v>56</v>
      </c>
      <c r="B76" s="2">
        <v>1</v>
      </c>
      <c r="C76" s="17"/>
      <c r="D76" s="17" t="s">
        <v>21</v>
      </c>
    </row>
    <row r="77" spans="1:4">
      <c r="A77" s="19" t="s">
        <v>57</v>
      </c>
      <c r="B77" s="2">
        <v>28</v>
      </c>
      <c r="C77" s="17" t="s">
        <v>58</v>
      </c>
      <c r="D77" s="17" t="s">
        <v>54</v>
      </c>
    </row>
    <row r="78" spans="1:4">
      <c r="A78" s="19"/>
      <c r="B78" s="2">
        <v>50</v>
      </c>
      <c r="C78" s="17" t="s">
        <v>58</v>
      </c>
      <c r="D78" s="17" t="s">
        <v>55</v>
      </c>
    </row>
    <row r="79" spans="1:4">
      <c r="A79" s="19" t="s">
        <v>95</v>
      </c>
      <c r="B79" s="2">
        <v>289</v>
      </c>
      <c r="C79" s="17" t="s">
        <v>59</v>
      </c>
      <c r="D79" s="17" t="s">
        <v>60</v>
      </c>
    </row>
    <row r="80" spans="1:4">
      <c r="A80" s="19"/>
      <c r="B80" s="2">
        <v>31</v>
      </c>
      <c r="C80" s="17" t="s">
        <v>59</v>
      </c>
      <c r="D80" s="17" t="s">
        <v>61</v>
      </c>
    </row>
    <row r="81" spans="1:4">
      <c r="A81" s="19"/>
      <c r="B81" s="2">
        <v>81</v>
      </c>
      <c r="C81" s="17" t="s">
        <v>59</v>
      </c>
      <c r="D81" s="17" t="s">
        <v>62</v>
      </c>
    </row>
    <row r="82" spans="1:4">
      <c r="A82" s="19"/>
      <c r="B82" s="2">
        <v>260</v>
      </c>
      <c r="C82" s="17" t="s">
        <v>63</v>
      </c>
      <c r="D82" s="17" t="s">
        <v>55</v>
      </c>
    </row>
    <row r="83" spans="1:4">
      <c r="A83" s="19" t="s">
        <v>96</v>
      </c>
      <c r="B83" s="2">
        <v>89</v>
      </c>
      <c r="C83" s="17" t="s">
        <v>59</v>
      </c>
      <c r="D83" s="17" t="s">
        <v>60</v>
      </c>
    </row>
    <row r="84" spans="1:4">
      <c r="A84" s="19"/>
      <c r="B84" s="2">
        <v>11</v>
      </c>
      <c r="C84" s="17" t="s">
        <v>59</v>
      </c>
      <c r="D84" s="17" t="s">
        <v>61</v>
      </c>
    </row>
    <row r="85" spans="1:4">
      <c r="A85" s="19"/>
      <c r="B85" s="2">
        <v>32</v>
      </c>
      <c r="C85" s="17" t="s">
        <v>59</v>
      </c>
      <c r="D85" s="17" t="s">
        <v>62</v>
      </c>
    </row>
    <row r="86" spans="1:4">
      <c r="A86" s="19"/>
      <c r="B86" s="2">
        <v>69</v>
      </c>
      <c r="C86" s="17" t="s">
        <v>63</v>
      </c>
      <c r="D86" s="17" t="s">
        <v>55</v>
      </c>
    </row>
    <row r="87" spans="1:4">
      <c r="A87" s="19" t="s">
        <v>64</v>
      </c>
      <c r="B87" s="22">
        <v>4250000</v>
      </c>
      <c r="C87" s="17" t="s">
        <v>59</v>
      </c>
      <c r="D87" s="17" t="s">
        <v>60</v>
      </c>
    </row>
    <row r="88" spans="1:4">
      <c r="A88" s="19"/>
      <c r="B88" s="22">
        <v>1060000</v>
      </c>
      <c r="C88" s="17" t="s">
        <v>59</v>
      </c>
      <c r="D88" s="17" t="s">
        <v>61</v>
      </c>
    </row>
    <row r="89" spans="1:4">
      <c r="A89" s="19"/>
      <c r="B89" s="22">
        <v>40500</v>
      </c>
      <c r="C89" s="17" t="s">
        <v>59</v>
      </c>
      <c r="D89" s="17" t="s">
        <v>62</v>
      </c>
    </row>
    <row r="90" spans="1:4">
      <c r="A90" s="19"/>
      <c r="B90" s="22">
        <v>1380000</v>
      </c>
      <c r="C90" s="17" t="s">
        <v>63</v>
      </c>
      <c r="D90" s="17" t="s">
        <v>55</v>
      </c>
    </row>
    <row r="91" spans="1:4">
      <c r="A91" s="23" t="s">
        <v>65</v>
      </c>
      <c r="B91" s="24">
        <v>0.25</v>
      </c>
      <c r="C91" s="20"/>
      <c r="D91" s="20" t="s">
        <v>66</v>
      </c>
    </row>
  </sheetData>
  <sheetProtection password="CB49" sheet="1"/>
  <phoneticPr fontId="7" type="noConversion"/>
  <conditionalFormatting sqref="A10:D15">
    <cfRule type="expression" dxfId="3" priority="4" stopIfTrue="1">
      <formula>MOD(ROW(),2)=1</formula>
    </cfRule>
  </conditionalFormatting>
  <conditionalFormatting sqref="A18:D20">
    <cfRule type="expression" dxfId="2" priority="3" stopIfTrue="1">
      <formula>MOD(ROW(),2)=1</formula>
    </cfRule>
  </conditionalFormatting>
  <conditionalFormatting sqref="A28:D43">
    <cfRule type="expression" dxfId="1" priority="2" stopIfTrue="1">
      <formula>MOD(ROW(),2)=1</formula>
    </cfRule>
  </conditionalFormatting>
  <conditionalFormatting sqref="A56:D91">
    <cfRule type="expression" dxfId="0" priority="1" stopIfTrue="1">
      <formula>MOD(ROW(),2)=1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  <rowBreaks count="1" manualBreakCount="1">
    <brk id="4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Lori Coward</cp:lastModifiedBy>
  <cp:lastPrinted>2014-07-14T15:31:31Z</cp:lastPrinted>
  <dcterms:created xsi:type="dcterms:W3CDTF">2014-07-14T15:33:32Z</dcterms:created>
  <dcterms:modified xsi:type="dcterms:W3CDTF">2014-07-14T15:33:32Z</dcterms:modified>
</cp:coreProperties>
</file>