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30" windowWidth="28110" windowHeight="13155" tabRatio="808"/>
  </bookViews>
  <sheets>
    <sheet name="BDC" sheetId="20" r:id="rId1"/>
    <sheet name="FMC-2" sheetId="4" r:id="rId2"/>
    <sheet name="FM-2B" sheetId="21" r:id="rId3"/>
    <sheet name="FM-6" sheetId="5" r:id="rId4"/>
    <sheet name="L3R-2" sheetId="22" r:id="rId5"/>
    <sheet name="PB-3" sheetId="6" r:id="rId6"/>
    <sheet name="RM-118.8" sheetId="23" r:id="rId7"/>
    <sheet name="RM-129.1" sheetId="7" r:id="rId8"/>
    <sheet name="RM-141.5" sheetId="24" r:id="rId9"/>
    <sheet name="RM-150.4" sheetId="8" r:id="rId10"/>
    <sheet name="RM-160" sheetId="25" r:id="rId11"/>
    <sheet name="SC-4" sheetId="9" r:id="rId12"/>
    <sheet name="TB-5" sheetId="26" r:id="rId13"/>
    <sheet name="TC-1" sheetId="10" r:id="rId14"/>
    <sheet name="U3R-1A" sheetId="27" r:id="rId15"/>
    <sheet name="U3R-4" sheetId="11" r:id="rId16"/>
  </sheets>
  <definedNames>
    <definedName name="_xlnm.Print_Area" localSheetId="0">BDC!$A$2:$R$60</definedName>
    <definedName name="_xlnm.Print_Area" localSheetId="2">'FM-2B'!$A$2:$R$59</definedName>
    <definedName name="_xlnm.Print_Area" localSheetId="3">'FM-6'!$A$2:$R$59</definedName>
    <definedName name="_xlnm.Print_Area" localSheetId="1">'FMC-2'!$A$2:$R$59</definedName>
    <definedName name="_xlnm.Print_Area" localSheetId="4">'L3R-2'!$A$2:$R$59</definedName>
    <definedName name="_xlnm.Print_Area" localSheetId="5">'PB-3'!$A$2:$R$59</definedName>
    <definedName name="_xlnm.Print_Area" localSheetId="6">'RM-118.8'!$A$2:$R$59</definedName>
    <definedName name="_xlnm.Print_Area" localSheetId="7">'RM-129.1'!$A$2:$R$59</definedName>
    <definedName name="_xlnm.Print_Area" localSheetId="8">'RM-141.5'!$A$2:$R$59</definedName>
    <definedName name="_xlnm.Print_Area" localSheetId="9">'RM-150.4'!$A$2:$R$59</definedName>
    <definedName name="_xlnm.Print_Area" localSheetId="10">'RM-160'!$A$2:$R$59</definedName>
    <definedName name="_xlnm.Print_Area" localSheetId="11">'SC-4'!$A$2:$R$59</definedName>
    <definedName name="_xlnm.Print_Area" localSheetId="12">'TB-5'!$A$2:$R$59</definedName>
    <definedName name="_xlnm.Print_Area" localSheetId="13">'TC-1'!$A$2:$R$59</definedName>
    <definedName name="_xlnm.Print_Area" localSheetId="14">'U3R-1A'!$A$2:$R$59</definedName>
    <definedName name="_xlnm.Print_Area" localSheetId="15">'U3R-4'!$A$2:$R$59</definedName>
    <definedName name="_xlnm.Print_Titles" localSheetId="0">BDC!$8:$10</definedName>
    <definedName name="_xlnm.Print_Titles" localSheetId="2">'FM-2B'!$7:$9</definedName>
    <definedName name="_xlnm.Print_Titles" localSheetId="3">'FM-6'!$7:$9</definedName>
    <definedName name="_xlnm.Print_Titles" localSheetId="1">'FMC-2'!$7:$9</definedName>
    <definedName name="_xlnm.Print_Titles" localSheetId="4">'L3R-2'!$7:$9</definedName>
    <definedName name="_xlnm.Print_Titles" localSheetId="5">'PB-3'!$7:$9</definedName>
    <definedName name="_xlnm.Print_Titles" localSheetId="6">'RM-118.8'!$7:$9</definedName>
    <definedName name="_xlnm.Print_Titles" localSheetId="7">'RM-129.1'!$7:$9</definedName>
    <definedName name="_xlnm.Print_Titles" localSheetId="8">'RM-141.5'!$7:$9</definedName>
    <definedName name="_xlnm.Print_Titles" localSheetId="9">'RM-150.4'!$7:$9</definedName>
    <definedName name="_xlnm.Print_Titles" localSheetId="10">'RM-160'!$7:$9</definedName>
    <definedName name="_xlnm.Print_Titles" localSheetId="11">'SC-4'!$7:$9</definedName>
    <definedName name="_xlnm.Print_Titles" localSheetId="12">'TB-5'!$7:$9</definedName>
    <definedName name="_xlnm.Print_Titles" localSheetId="13">'TC-1'!$7:$9</definedName>
    <definedName name="_xlnm.Print_Titles" localSheetId="14">'U3R-1A'!$7:$9</definedName>
    <definedName name="_xlnm.Print_Titles" localSheetId="15">'U3R-4'!$7:$9</definedName>
  </definedNames>
  <calcPr calcId="145621"/>
</workbook>
</file>

<file path=xl/calcChain.xml><?xml version="1.0" encoding="utf-8"?>
<calcChain xmlns="http://schemas.openxmlformats.org/spreadsheetml/2006/main">
  <c r="O24" i="21" l="1"/>
  <c r="P24" i="21"/>
  <c r="Q24" i="21"/>
  <c r="Q48" i="27"/>
  <c r="P48" i="27"/>
  <c r="O48" i="27"/>
  <c r="O29" i="25" l="1"/>
  <c r="R60" i="20" l="1"/>
  <c r="R59" i="20"/>
  <c r="R58" i="20"/>
  <c r="R57" i="20"/>
  <c r="R56" i="20"/>
  <c r="R55" i="20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1" i="20"/>
  <c r="Q31" i="20"/>
  <c r="P31" i="20"/>
  <c r="O31" i="20"/>
  <c r="R30" i="20"/>
  <c r="Q30" i="20"/>
  <c r="P30" i="20"/>
  <c r="O30" i="20"/>
  <c r="R29" i="20"/>
  <c r="R28" i="20"/>
  <c r="R27" i="20"/>
  <c r="Q27" i="20"/>
  <c r="P27" i="20"/>
  <c r="O27" i="20"/>
  <c r="R26" i="20"/>
  <c r="Q26" i="20"/>
  <c r="P26" i="20"/>
  <c r="O26" i="20"/>
  <c r="R25" i="20"/>
  <c r="R24" i="20"/>
  <c r="Q24" i="20"/>
  <c r="P24" i="20"/>
  <c r="O24" i="20"/>
  <c r="R23" i="20"/>
  <c r="Q23" i="20"/>
  <c r="P23" i="20"/>
  <c r="O23" i="20"/>
  <c r="R22" i="20"/>
  <c r="Q22" i="20"/>
  <c r="P22" i="20"/>
  <c r="O22" i="20"/>
  <c r="R21" i="20"/>
  <c r="Q21" i="20"/>
  <c r="P21" i="20"/>
  <c r="O21" i="20"/>
  <c r="R20" i="20"/>
  <c r="Q20" i="20"/>
  <c r="P20" i="20"/>
  <c r="O20" i="20"/>
  <c r="R19" i="20"/>
  <c r="Q19" i="20"/>
  <c r="P19" i="20"/>
  <c r="O19" i="20"/>
  <c r="R18" i="20"/>
  <c r="Q18" i="20"/>
  <c r="P18" i="20"/>
  <c r="O18" i="20"/>
  <c r="R17" i="20"/>
  <c r="Q17" i="20"/>
  <c r="P17" i="20"/>
  <c r="O17" i="20"/>
  <c r="R16" i="20"/>
  <c r="R15" i="20"/>
  <c r="Q15" i="20"/>
  <c r="P15" i="20"/>
  <c r="O15" i="20"/>
  <c r="R14" i="20"/>
  <c r="Q14" i="20"/>
  <c r="P14" i="20"/>
  <c r="O14" i="20"/>
  <c r="R13" i="20"/>
  <c r="Q13" i="20"/>
  <c r="P13" i="20"/>
  <c r="O13" i="20"/>
  <c r="R12" i="20"/>
  <c r="Q12" i="20"/>
  <c r="P12" i="20"/>
  <c r="O12" i="20"/>
  <c r="R11" i="20"/>
  <c r="Q11" i="20"/>
  <c r="P11" i="20"/>
  <c r="O11" i="20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0" i="4"/>
  <c r="Q30" i="4"/>
  <c r="P30" i="4"/>
  <c r="O30" i="4"/>
  <c r="R29" i="4"/>
  <c r="Q29" i="4"/>
  <c r="P29" i="4"/>
  <c r="O29" i="4"/>
  <c r="R28" i="4"/>
  <c r="Q28" i="4"/>
  <c r="P28" i="4"/>
  <c r="O28" i="4"/>
  <c r="R27" i="4"/>
  <c r="Q27" i="4"/>
  <c r="P27" i="4"/>
  <c r="O27" i="4"/>
  <c r="R26" i="4"/>
  <c r="Q26" i="4"/>
  <c r="P26" i="4"/>
  <c r="O26" i="4"/>
  <c r="R25" i="4"/>
  <c r="Q25" i="4"/>
  <c r="P25" i="4"/>
  <c r="O25" i="4"/>
  <c r="R24" i="4"/>
  <c r="Q24" i="4"/>
  <c r="P24" i="4"/>
  <c r="O24" i="4"/>
  <c r="R23" i="4"/>
  <c r="Q23" i="4"/>
  <c r="P23" i="4"/>
  <c r="O23" i="4"/>
  <c r="R22" i="4"/>
  <c r="Q22" i="4"/>
  <c r="P22" i="4"/>
  <c r="O22" i="4"/>
  <c r="R21" i="4"/>
  <c r="Q21" i="4"/>
  <c r="P21" i="4"/>
  <c r="O21" i="4"/>
  <c r="R20" i="4"/>
  <c r="Q20" i="4"/>
  <c r="P20" i="4"/>
  <c r="O20" i="4"/>
  <c r="R19" i="4"/>
  <c r="R18" i="4"/>
  <c r="Q18" i="4"/>
  <c r="P18" i="4"/>
  <c r="O18" i="4"/>
  <c r="R17" i="4"/>
  <c r="Q17" i="4"/>
  <c r="P17" i="4"/>
  <c r="O17" i="4"/>
  <c r="R16" i="4"/>
  <c r="Q16" i="4"/>
  <c r="P16" i="4"/>
  <c r="O16" i="4"/>
  <c r="R15" i="4"/>
  <c r="Q15" i="4"/>
  <c r="P15" i="4"/>
  <c r="O15" i="4"/>
  <c r="R14" i="4"/>
  <c r="Q14" i="4"/>
  <c r="P14" i="4"/>
  <c r="O14" i="4"/>
  <c r="R13" i="4"/>
  <c r="Q13" i="4"/>
  <c r="P13" i="4"/>
  <c r="O13" i="4"/>
  <c r="R12" i="4"/>
  <c r="Q12" i="4"/>
  <c r="P12" i="4"/>
  <c r="O12" i="4"/>
  <c r="R11" i="4"/>
  <c r="Q11" i="4"/>
  <c r="P11" i="4"/>
  <c r="O11" i="4"/>
  <c r="R10" i="4"/>
  <c r="Q10" i="4"/>
  <c r="P10" i="4"/>
  <c r="O10" i="4"/>
  <c r="R59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6" i="21"/>
  <c r="R45" i="21"/>
  <c r="R44" i="21"/>
  <c r="R43" i="21"/>
  <c r="R42" i="21"/>
  <c r="R41" i="21"/>
  <c r="R40" i="21"/>
  <c r="R39" i="21"/>
  <c r="R38" i="21"/>
  <c r="R37" i="21"/>
  <c r="R36" i="21"/>
  <c r="R35" i="21"/>
  <c r="R34" i="21"/>
  <c r="R33" i="21"/>
  <c r="R30" i="21"/>
  <c r="Q30" i="21"/>
  <c r="P30" i="21"/>
  <c r="O30" i="21"/>
  <c r="R29" i="21"/>
  <c r="Q29" i="21"/>
  <c r="P29" i="21"/>
  <c r="O29" i="21"/>
  <c r="R28" i="21"/>
  <c r="R27" i="21"/>
  <c r="R26" i="21"/>
  <c r="Q26" i="21"/>
  <c r="P26" i="21"/>
  <c r="O26" i="21"/>
  <c r="R25" i="21"/>
  <c r="Q25" i="21"/>
  <c r="P25" i="21"/>
  <c r="O25" i="21"/>
  <c r="R24" i="21"/>
  <c r="R23" i="21"/>
  <c r="Q23" i="21"/>
  <c r="P23" i="21"/>
  <c r="O23" i="21"/>
  <c r="R22" i="21"/>
  <c r="Q22" i="21"/>
  <c r="P22" i="21"/>
  <c r="O22" i="21"/>
  <c r="R21" i="21"/>
  <c r="Q21" i="21"/>
  <c r="P21" i="21"/>
  <c r="O21" i="21"/>
  <c r="R20" i="21"/>
  <c r="Q20" i="21"/>
  <c r="P20" i="21"/>
  <c r="O20" i="21"/>
  <c r="R19" i="21"/>
  <c r="R18" i="21"/>
  <c r="Q18" i="21"/>
  <c r="P18" i="21"/>
  <c r="O18" i="21"/>
  <c r="R17" i="21"/>
  <c r="Q17" i="21"/>
  <c r="P17" i="21"/>
  <c r="O17" i="21"/>
  <c r="R16" i="21"/>
  <c r="Q16" i="21"/>
  <c r="P16" i="21"/>
  <c r="O16" i="21"/>
  <c r="R15" i="21"/>
  <c r="Q15" i="21"/>
  <c r="P15" i="21"/>
  <c r="O15" i="21"/>
  <c r="R14" i="21"/>
  <c r="Q14" i="21"/>
  <c r="P14" i="21"/>
  <c r="O14" i="21"/>
  <c r="R13" i="21"/>
  <c r="Q13" i="21"/>
  <c r="P13" i="21"/>
  <c r="O13" i="21"/>
  <c r="R12" i="21"/>
  <c r="Q12" i="21"/>
  <c r="P12" i="21"/>
  <c r="O12" i="21"/>
  <c r="R11" i="21"/>
  <c r="Q11" i="21"/>
  <c r="P11" i="21"/>
  <c r="O11" i="21"/>
  <c r="R10" i="21"/>
  <c r="Q10" i="21"/>
  <c r="P10" i="21"/>
  <c r="O10" i="21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0" i="5"/>
  <c r="Q30" i="5"/>
  <c r="P30" i="5"/>
  <c r="O30" i="5"/>
  <c r="R29" i="5"/>
  <c r="Q29" i="5"/>
  <c r="P29" i="5"/>
  <c r="O29" i="5"/>
  <c r="R28" i="5"/>
  <c r="R27" i="5"/>
  <c r="Q27" i="5"/>
  <c r="P27" i="5"/>
  <c r="O27" i="5"/>
  <c r="R26" i="5"/>
  <c r="Q26" i="5"/>
  <c r="P26" i="5"/>
  <c r="O26" i="5"/>
  <c r="R25" i="5"/>
  <c r="Q25" i="5"/>
  <c r="P25" i="5"/>
  <c r="O25" i="5"/>
  <c r="R24" i="5"/>
  <c r="R23" i="5"/>
  <c r="Q23" i="5"/>
  <c r="P23" i="5"/>
  <c r="O23" i="5"/>
  <c r="R22" i="5"/>
  <c r="Q22" i="5"/>
  <c r="P22" i="5"/>
  <c r="O22" i="5"/>
  <c r="R21" i="5"/>
  <c r="Q21" i="5"/>
  <c r="P21" i="5"/>
  <c r="O21" i="5"/>
  <c r="R20" i="5"/>
  <c r="Q20" i="5"/>
  <c r="P20" i="5"/>
  <c r="O20" i="5"/>
  <c r="R19" i="5"/>
  <c r="Q19" i="5"/>
  <c r="P19" i="5"/>
  <c r="O19" i="5"/>
  <c r="R18" i="5"/>
  <c r="Q18" i="5"/>
  <c r="P18" i="5"/>
  <c r="O18" i="5"/>
  <c r="R17" i="5"/>
  <c r="Q17" i="5"/>
  <c r="P17" i="5"/>
  <c r="O17" i="5"/>
  <c r="R16" i="5"/>
  <c r="Q16" i="5"/>
  <c r="P16" i="5"/>
  <c r="O16" i="5"/>
  <c r="R15" i="5"/>
  <c r="R14" i="5"/>
  <c r="Q14" i="5"/>
  <c r="P14" i="5"/>
  <c r="O14" i="5"/>
  <c r="R13" i="5"/>
  <c r="Q13" i="5"/>
  <c r="P13" i="5"/>
  <c r="O13" i="5"/>
  <c r="R12" i="5"/>
  <c r="Q12" i="5"/>
  <c r="P12" i="5"/>
  <c r="O12" i="5"/>
  <c r="R11" i="5"/>
  <c r="Q11" i="5"/>
  <c r="P11" i="5"/>
  <c r="O11" i="5"/>
  <c r="R10" i="5"/>
  <c r="Q10" i="5"/>
  <c r="P10" i="5"/>
  <c r="O10" i="5"/>
  <c r="R59" i="22"/>
  <c r="R58" i="22"/>
  <c r="R57" i="22"/>
  <c r="R56" i="22"/>
  <c r="R55" i="22"/>
  <c r="R54" i="22"/>
  <c r="R53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0" i="22"/>
  <c r="Q30" i="22"/>
  <c r="P30" i="22"/>
  <c r="O30" i="22"/>
  <c r="R29" i="22"/>
  <c r="Q29" i="22"/>
  <c r="P29" i="22"/>
  <c r="O29" i="22"/>
  <c r="R28" i="22"/>
  <c r="R27" i="22"/>
  <c r="R26" i="22"/>
  <c r="Q26" i="22"/>
  <c r="P26" i="22"/>
  <c r="O26" i="22"/>
  <c r="R25" i="22"/>
  <c r="Q25" i="22"/>
  <c r="P25" i="22"/>
  <c r="O25" i="22"/>
  <c r="R24" i="22"/>
  <c r="Q24" i="22"/>
  <c r="P24" i="22"/>
  <c r="O24" i="22"/>
  <c r="R23" i="22"/>
  <c r="Q23" i="22"/>
  <c r="P23" i="22"/>
  <c r="O23" i="22"/>
  <c r="R22" i="22"/>
  <c r="R21" i="22"/>
  <c r="Q21" i="22"/>
  <c r="P21" i="22"/>
  <c r="O21" i="22"/>
  <c r="R20" i="22"/>
  <c r="Q20" i="22"/>
  <c r="P20" i="22"/>
  <c r="O20" i="22"/>
  <c r="R19" i="22"/>
  <c r="R18" i="22"/>
  <c r="Q18" i="22"/>
  <c r="P18" i="22"/>
  <c r="O18" i="22"/>
  <c r="R17" i="22"/>
  <c r="Q17" i="22"/>
  <c r="P17" i="22"/>
  <c r="O17" i="22"/>
  <c r="R16" i="22"/>
  <c r="Q16" i="22"/>
  <c r="P16" i="22"/>
  <c r="O16" i="22"/>
  <c r="R15" i="22"/>
  <c r="Q15" i="22"/>
  <c r="P15" i="22"/>
  <c r="O15" i="22"/>
  <c r="R14" i="22"/>
  <c r="Q14" i="22"/>
  <c r="P14" i="22"/>
  <c r="O14" i="22"/>
  <c r="R13" i="22"/>
  <c r="Q13" i="22"/>
  <c r="P13" i="22"/>
  <c r="O13" i="22"/>
  <c r="R12" i="22"/>
  <c r="Q12" i="22"/>
  <c r="P12" i="22"/>
  <c r="O12" i="22"/>
  <c r="R11" i="22"/>
  <c r="Q11" i="22"/>
  <c r="P11" i="22"/>
  <c r="O11" i="22"/>
  <c r="R10" i="22"/>
  <c r="Q10" i="22"/>
  <c r="P10" i="22"/>
  <c r="O10" i="22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0" i="6"/>
  <c r="Q30" i="6"/>
  <c r="P30" i="6"/>
  <c r="O30" i="6"/>
  <c r="R29" i="6"/>
  <c r="Q29" i="6"/>
  <c r="P29" i="6"/>
  <c r="O29" i="6"/>
  <c r="R28" i="6"/>
  <c r="R27" i="6"/>
  <c r="R26" i="6"/>
  <c r="Q26" i="6"/>
  <c r="P26" i="6"/>
  <c r="O26" i="6"/>
  <c r="R25" i="6"/>
  <c r="Q25" i="6"/>
  <c r="P25" i="6"/>
  <c r="O25" i="6"/>
  <c r="R24" i="6"/>
  <c r="Q24" i="6"/>
  <c r="P24" i="6"/>
  <c r="O24" i="6"/>
  <c r="R23" i="6"/>
  <c r="Q23" i="6"/>
  <c r="P23" i="6"/>
  <c r="O23" i="6"/>
  <c r="R22" i="6"/>
  <c r="Q22" i="6"/>
  <c r="P22" i="6"/>
  <c r="O22" i="6"/>
  <c r="R21" i="6"/>
  <c r="Q21" i="6"/>
  <c r="P21" i="6"/>
  <c r="O21" i="6"/>
  <c r="R20" i="6"/>
  <c r="Q20" i="6"/>
  <c r="P20" i="6"/>
  <c r="O20" i="6"/>
  <c r="R19" i="6"/>
  <c r="R18" i="6"/>
  <c r="Q18" i="6"/>
  <c r="P18" i="6"/>
  <c r="O18" i="6"/>
  <c r="R17" i="6"/>
  <c r="Q17" i="6"/>
  <c r="P17" i="6"/>
  <c r="O17" i="6"/>
  <c r="R16" i="6"/>
  <c r="Q16" i="6"/>
  <c r="P16" i="6"/>
  <c r="O16" i="6"/>
  <c r="R15" i="6"/>
  <c r="R14" i="6"/>
  <c r="Q14" i="6"/>
  <c r="P14" i="6"/>
  <c r="O14" i="6"/>
  <c r="R13" i="6"/>
  <c r="Q13" i="6"/>
  <c r="P13" i="6"/>
  <c r="O13" i="6"/>
  <c r="R12" i="6"/>
  <c r="Q12" i="6"/>
  <c r="P12" i="6"/>
  <c r="O12" i="6"/>
  <c r="R11" i="6"/>
  <c r="Q11" i="6"/>
  <c r="P11" i="6"/>
  <c r="O11" i="6"/>
  <c r="R10" i="6"/>
  <c r="Q10" i="6"/>
  <c r="P10" i="6"/>
  <c r="O10" i="6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0" i="23"/>
  <c r="Q30" i="23"/>
  <c r="P30" i="23"/>
  <c r="O30" i="23"/>
  <c r="R29" i="23"/>
  <c r="Q29" i="23"/>
  <c r="P29" i="23"/>
  <c r="O29" i="23"/>
  <c r="R28" i="23"/>
  <c r="Q28" i="23"/>
  <c r="P28" i="23"/>
  <c r="O28" i="23"/>
  <c r="R27" i="23"/>
  <c r="Q27" i="23"/>
  <c r="P27" i="23"/>
  <c r="O27" i="23"/>
  <c r="R26" i="23"/>
  <c r="Q26" i="23"/>
  <c r="P26" i="23"/>
  <c r="O26" i="23"/>
  <c r="R25" i="23"/>
  <c r="Q25" i="23"/>
  <c r="P25" i="23"/>
  <c r="O25" i="23"/>
  <c r="R24" i="23"/>
  <c r="R23" i="23"/>
  <c r="Q23" i="23"/>
  <c r="P23" i="23"/>
  <c r="O23" i="23"/>
  <c r="R22" i="23"/>
  <c r="Q22" i="23"/>
  <c r="P22" i="23"/>
  <c r="O22" i="23"/>
  <c r="R21" i="23"/>
  <c r="R20" i="23"/>
  <c r="Q20" i="23"/>
  <c r="P20" i="23"/>
  <c r="O20" i="23"/>
  <c r="R19" i="23"/>
  <c r="R18" i="23"/>
  <c r="Q18" i="23"/>
  <c r="P18" i="23"/>
  <c r="O18" i="23"/>
  <c r="R17" i="23"/>
  <c r="Q17" i="23"/>
  <c r="P17" i="23"/>
  <c r="O17" i="23"/>
  <c r="R16" i="23"/>
  <c r="Q16" i="23"/>
  <c r="P16" i="23"/>
  <c r="O16" i="23"/>
  <c r="R15" i="23"/>
  <c r="Q15" i="23"/>
  <c r="P15" i="23"/>
  <c r="O15" i="23"/>
  <c r="R14" i="23"/>
  <c r="Q14" i="23"/>
  <c r="P14" i="23"/>
  <c r="O14" i="23"/>
  <c r="R13" i="23"/>
  <c r="Q13" i="23"/>
  <c r="P13" i="23"/>
  <c r="O13" i="23"/>
  <c r="R12" i="23"/>
  <c r="Q12" i="23"/>
  <c r="P12" i="23"/>
  <c r="O12" i="23"/>
  <c r="R11" i="23"/>
  <c r="Q11" i="23"/>
  <c r="P11" i="23"/>
  <c r="O11" i="23"/>
  <c r="R10" i="23"/>
  <c r="Q10" i="23"/>
  <c r="P10" i="23"/>
  <c r="O10" i="23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0" i="7"/>
  <c r="Q30" i="7"/>
  <c r="P30" i="7"/>
  <c r="O30" i="7"/>
  <c r="R29" i="7"/>
  <c r="Q29" i="7"/>
  <c r="P29" i="7"/>
  <c r="O29" i="7"/>
  <c r="R28" i="7"/>
  <c r="R27" i="7"/>
  <c r="Q27" i="7"/>
  <c r="P27" i="7"/>
  <c r="O27" i="7"/>
  <c r="R26" i="7"/>
  <c r="Q26" i="7"/>
  <c r="P26" i="7"/>
  <c r="O26" i="7"/>
  <c r="R25" i="7"/>
  <c r="Q25" i="7"/>
  <c r="P25" i="7"/>
  <c r="O25" i="7"/>
  <c r="R24" i="7"/>
  <c r="Q24" i="7"/>
  <c r="P24" i="7"/>
  <c r="O24" i="7"/>
  <c r="R23" i="7"/>
  <c r="Q23" i="7"/>
  <c r="P23" i="7"/>
  <c r="O23" i="7"/>
  <c r="R22" i="7"/>
  <c r="Q22" i="7"/>
  <c r="P22" i="7"/>
  <c r="O22" i="7"/>
  <c r="R21" i="7"/>
  <c r="R20" i="7"/>
  <c r="Q20" i="7"/>
  <c r="P20" i="7"/>
  <c r="O20" i="7"/>
  <c r="R19" i="7"/>
  <c r="R18" i="7"/>
  <c r="Q18" i="7"/>
  <c r="P18" i="7"/>
  <c r="O18" i="7"/>
  <c r="R17" i="7"/>
  <c r="Q17" i="7"/>
  <c r="P17" i="7"/>
  <c r="O17" i="7"/>
  <c r="R16" i="7"/>
  <c r="Q16" i="7"/>
  <c r="P16" i="7"/>
  <c r="O16" i="7"/>
  <c r="R15" i="7"/>
  <c r="Q15" i="7"/>
  <c r="P15" i="7"/>
  <c r="O15" i="7"/>
  <c r="R14" i="7"/>
  <c r="Q14" i="7"/>
  <c r="P14" i="7"/>
  <c r="O14" i="7"/>
  <c r="R13" i="7"/>
  <c r="Q13" i="7"/>
  <c r="P13" i="7"/>
  <c r="O13" i="7"/>
  <c r="R12" i="7"/>
  <c r="Q12" i="7"/>
  <c r="P12" i="7"/>
  <c r="O12" i="7"/>
  <c r="R11" i="7"/>
  <c r="Q11" i="7"/>
  <c r="P11" i="7"/>
  <c r="O11" i="7"/>
  <c r="R10" i="7"/>
  <c r="Q10" i="7"/>
  <c r="P10" i="7"/>
  <c r="O10" i="7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0" i="24"/>
  <c r="Q30" i="24"/>
  <c r="P30" i="24"/>
  <c r="O30" i="24"/>
  <c r="R29" i="24"/>
  <c r="Q29" i="24"/>
  <c r="P29" i="24"/>
  <c r="O29" i="24"/>
  <c r="R28" i="24"/>
  <c r="Q28" i="24"/>
  <c r="P28" i="24"/>
  <c r="O28" i="24"/>
  <c r="R27" i="24"/>
  <c r="Q27" i="24"/>
  <c r="P27" i="24"/>
  <c r="O27" i="24"/>
  <c r="R26" i="24"/>
  <c r="Q26" i="24"/>
  <c r="P26" i="24"/>
  <c r="O26" i="24"/>
  <c r="R25" i="24"/>
  <c r="Q25" i="24"/>
  <c r="P25" i="24"/>
  <c r="O25" i="24"/>
  <c r="R24" i="24"/>
  <c r="Q24" i="24"/>
  <c r="P24" i="24"/>
  <c r="O24" i="24"/>
  <c r="R23" i="24"/>
  <c r="Q23" i="24"/>
  <c r="P23" i="24"/>
  <c r="O23" i="24"/>
  <c r="R22" i="24"/>
  <c r="Q22" i="24"/>
  <c r="P22" i="24"/>
  <c r="O22" i="24"/>
  <c r="R21" i="24"/>
  <c r="Q21" i="24"/>
  <c r="P21" i="24"/>
  <c r="O21" i="24"/>
  <c r="R20" i="24"/>
  <c r="Q20" i="24"/>
  <c r="P20" i="24"/>
  <c r="O20" i="24"/>
  <c r="R19" i="24"/>
  <c r="R18" i="24"/>
  <c r="Q18" i="24"/>
  <c r="P18" i="24"/>
  <c r="O18" i="24"/>
  <c r="R17" i="24"/>
  <c r="Q17" i="24"/>
  <c r="P17" i="24"/>
  <c r="O17" i="24"/>
  <c r="R16" i="24"/>
  <c r="Q16" i="24"/>
  <c r="P16" i="24"/>
  <c r="O16" i="24"/>
  <c r="R15" i="24"/>
  <c r="Q15" i="24"/>
  <c r="P15" i="24"/>
  <c r="O15" i="24"/>
  <c r="R14" i="24"/>
  <c r="Q14" i="24"/>
  <c r="P14" i="24"/>
  <c r="O14" i="24"/>
  <c r="R13" i="24"/>
  <c r="Q13" i="24"/>
  <c r="P13" i="24"/>
  <c r="O13" i="24"/>
  <c r="R12" i="24"/>
  <c r="Q12" i="24"/>
  <c r="P12" i="24"/>
  <c r="O12" i="24"/>
  <c r="R11" i="24"/>
  <c r="Q11" i="24"/>
  <c r="P11" i="24"/>
  <c r="O11" i="24"/>
  <c r="R10" i="24"/>
  <c r="Q10" i="24"/>
  <c r="P10" i="24"/>
  <c r="O10" i="24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0" i="8"/>
  <c r="Q30" i="8"/>
  <c r="P30" i="8"/>
  <c r="O30" i="8"/>
  <c r="R29" i="8"/>
  <c r="Q29" i="8"/>
  <c r="P29" i="8"/>
  <c r="O29" i="8"/>
  <c r="R28" i="8"/>
  <c r="R27" i="8"/>
  <c r="Q27" i="8"/>
  <c r="P27" i="8"/>
  <c r="O27" i="8"/>
  <c r="R26" i="8"/>
  <c r="Q26" i="8"/>
  <c r="P26" i="8"/>
  <c r="O26" i="8"/>
  <c r="R25" i="8"/>
  <c r="Q25" i="8"/>
  <c r="P25" i="8"/>
  <c r="O25" i="8"/>
  <c r="R24" i="8"/>
  <c r="Q24" i="8"/>
  <c r="P24" i="8"/>
  <c r="O24" i="8"/>
  <c r="R23" i="8"/>
  <c r="Q23" i="8"/>
  <c r="P23" i="8"/>
  <c r="O23" i="8"/>
  <c r="R22" i="8"/>
  <c r="Q22" i="8"/>
  <c r="P22" i="8"/>
  <c r="O22" i="8"/>
  <c r="R21" i="8"/>
  <c r="Q21" i="8"/>
  <c r="P21" i="8"/>
  <c r="O21" i="8"/>
  <c r="R20" i="8"/>
  <c r="Q20" i="8"/>
  <c r="P20" i="8"/>
  <c r="O20" i="8"/>
  <c r="R19" i="8"/>
  <c r="Q19" i="8"/>
  <c r="P19" i="8"/>
  <c r="O19" i="8"/>
  <c r="R18" i="8"/>
  <c r="Q18" i="8"/>
  <c r="P18" i="8"/>
  <c r="O18" i="8"/>
  <c r="R17" i="8"/>
  <c r="Q17" i="8"/>
  <c r="P17" i="8"/>
  <c r="O17" i="8"/>
  <c r="R16" i="8"/>
  <c r="Q16" i="8"/>
  <c r="P16" i="8"/>
  <c r="O16" i="8"/>
  <c r="R15" i="8"/>
  <c r="Q15" i="8"/>
  <c r="P15" i="8"/>
  <c r="O15" i="8"/>
  <c r="R14" i="8"/>
  <c r="Q14" i="8"/>
  <c r="P14" i="8"/>
  <c r="O14" i="8"/>
  <c r="R13" i="8"/>
  <c r="Q13" i="8"/>
  <c r="P13" i="8"/>
  <c r="O13" i="8"/>
  <c r="R12" i="8"/>
  <c r="Q12" i="8"/>
  <c r="P12" i="8"/>
  <c r="O12" i="8"/>
  <c r="R11" i="8"/>
  <c r="Q11" i="8"/>
  <c r="P11" i="8"/>
  <c r="O11" i="8"/>
  <c r="R10" i="8"/>
  <c r="Q10" i="8"/>
  <c r="P10" i="8"/>
  <c r="O10" i="8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9" i="25"/>
  <c r="R38" i="25"/>
  <c r="R37" i="25"/>
  <c r="R36" i="25"/>
  <c r="R35" i="25"/>
  <c r="R34" i="25"/>
  <c r="R33" i="25"/>
  <c r="R30" i="25"/>
  <c r="Q30" i="25"/>
  <c r="P30" i="25"/>
  <c r="O30" i="25"/>
  <c r="R29" i="25"/>
  <c r="Q29" i="25"/>
  <c r="P29" i="25"/>
  <c r="R28" i="25"/>
  <c r="Q28" i="25"/>
  <c r="P28" i="25"/>
  <c r="O28" i="25"/>
  <c r="R27" i="25"/>
  <c r="Q27" i="25"/>
  <c r="P27" i="25"/>
  <c r="O27" i="25"/>
  <c r="R26" i="25"/>
  <c r="Q26" i="25"/>
  <c r="P26" i="25"/>
  <c r="O26" i="25"/>
  <c r="R25" i="25"/>
  <c r="Q25" i="25"/>
  <c r="P25" i="25"/>
  <c r="O25" i="25"/>
  <c r="R24" i="25"/>
  <c r="Q24" i="25"/>
  <c r="P24" i="25"/>
  <c r="O24" i="25"/>
  <c r="R23" i="25"/>
  <c r="Q23" i="25"/>
  <c r="P23" i="25"/>
  <c r="O23" i="25"/>
  <c r="R22" i="25"/>
  <c r="Q22" i="25"/>
  <c r="P22" i="25"/>
  <c r="O22" i="25"/>
  <c r="R21" i="25"/>
  <c r="R20" i="25"/>
  <c r="Q20" i="25"/>
  <c r="P20" i="25"/>
  <c r="O20" i="25"/>
  <c r="R19" i="25"/>
  <c r="R18" i="25"/>
  <c r="Q18" i="25"/>
  <c r="P18" i="25"/>
  <c r="O18" i="25"/>
  <c r="R17" i="25"/>
  <c r="Q17" i="25"/>
  <c r="P17" i="25"/>
  <c r="O17" i="25"/>
  <c r="R16" i="25"/>
  <c r="Q16" i="25"/>
  <c r="P16" i="25"/>
  <c r="O16" i="25"/>
  <c r="R15" i="25"/>
  <c r="Q15" i="25"/>
  <c r="P15" i="25"/>
  <c r="O15" i="25"/>
  <c r="R14" i="25"/>
  <c r="Q14" i="25"/>
  <c r="P14" i="25"/>
  <c r="O14" i="25"/>
  <c r="R13" i="25"/>
  <c r="Q13" i="25"/>
  <c r="P13" i="25"/>
  <c r="O13" i="25"/>
  <c r="R12" i="25"/>
  <c r="Q12" i="25"/>
  <c r="P12" i="25"/>
  <c r="O12" i="25"/>
  <c r="R11" i="25"/>
  <c r="Q11" i="25"/>
  <c r="P11" i="25"/>
  <c r="O11" i="25"/>
  <c r="R10" i="25"/>
  <c r="Q10" i="25"/>
  <c r="P10" i="25"/>
  <c r="O10" i="25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0" i="9"/>
  <c r="Q30" i="9"/>
  <c r="P30" i="9"/>
  <c r="O30" i="9"/>
  <c r="R29" i="9"/>
  <c r="Q29" i="9"/>
  <c r="P29" i="9"/>
  <c r="O29" i="9"/>
  <c r="R28" i="9"/>
  <c r="R27" i="9"/>
  <c r="R26" i="9"/>
  <c r="Q26" i="9"/>
  <c r="P26" i="9"/>
  <c r="O26" i="9"/>
  <c r="R25" i="9"/>
  <c r="Q25" i="9"/>
  <c r="P25" i="9"/>
  <c r="O25" i="9"/>
  <c r="R24" i="9"/>
  <c r="Q24" i="9"/>
  <c r="P24" i="9"/>
  <c r="O24" i="9"/>
  <c r="R23" i="9"/>
  <c r="Q23" i="9"/>
  <c r="P23" i="9"/>
  <c r="O23" i="9"/>
  <c r="R22" i="9"/>
  <c r="Q22" i="9"/>
  <c r="P22" i="9"/>
  <c r="O22" i="9"/>
  <c r="R21" i="9"/>
  <c r="Q21" i="9"/>
  <c r="P21" i="9"/>
  <c r="O21" i="9"/>
  <c r="R20" i="9"/>
  <c r="R19" i="9"/>
  <c r="Q19" i="9"/>
  <c r="P19" i="9"/>
  <c r="O19" i="9"/>
  <c r="R18" i="9"/>
  <c r="Q18" i="9"/>
  <c r="P18" i="9"/>
  <c r="O18" i="9"/>
  <c r="R17" i="9"/>
  <c r="Q17" i="9"/>
  <c r="P17" i="9"/>
  <c r="O17" i="9"/>
  <c r="R16" i="9"/>
  <c r="Q16" i="9"/>
  <c r="P16" i="9"/>
  <c r="O16" i="9"/>
  <c r="R15" i="9"/>
  <c r="R14" i="9"/>
  <c r="Q14" i="9"/>
  <c r="P14" i="9"/>
  <c r="O14" i="9"/>
  <c r="R13" i="9"/>
  <c r="Q13" i="9"/>
  <c r="P13" i="9"/>
  <c r="O13" i="9"/>
  <c r="R12" i="9"/>
  <c r="Q12" i="9"/>
  <c r="P12" i="9"/>
  <c r="O12" i="9"/>
  <c r="R11" i="9"/>
  <c r="Q11" i="9"/>
  <c r="P11" i="9"/>
  <c r="O11" i="9"/>
  <c r="R10" i="9"/>
  <c r="Q10" i="9"/>
  <c r="P10" i="9"/>
  <c r="O10" i="9"/>
  <c r="R59" i="26"/>
  <c r="R58" i="26"/>
  <c r="R57" i="26"/>
  <c r="R56" i="26"/>
  <c r="R55" i="26"/>
  <c r="R54" i="26"/>
  <c r="R53" i="26"/>
  <c r="R52" i="26"/>
  <c r="R51" i="26"/>
  <c r="R50" i="26"/>
  <c r="R49" i="26"/>
  <c r="R48" i="26"/>
  <c r="R47" i="26"/>
  <c r="R46" i="26"/>
  <c r="R45" i="26"/>
  <c r="R44" i="26"/>
  <c r="R43" i="26"/>
  <c r="R42" i="26"/>
  <c r="R41" i="26"/>
  <c r="R40" i="26"/>
  <c r="R39" i="26"/>
  <c r="R38" i="26"/>
  <c r="R37" i="26"/>
  <c r="R36" i="26"/>
  <c r="R35" i="26"/>
  <c r="R34" i="26"/>
  <c r="R33" i="26"/>
  <c r="R30" i="26"/>
  <c r="Q30" i="26"/>
  <c r="P30" i="26"/>
  <c r="O30" i="26"/>
  <c r="R29" i="26"/>
  <c r="Q29" i="26"/>
  <c r="P29" i="26"/>
  <c r="O29" i="26"/>
  <c r="R28" i="26"/>
  <c r="Q28" i="26"/>
  <c r="P28" i="26"/>
  <c r="O28" i="26"/>
  <c r="R27" i="26"/>
  <c r="Q27" i="26"/>
  <c r="P27" i="26"/>
  <c r="O27" i="26"/>
  <c r="R26" i="26"/>
  <c r="Q26" i="26"/>
  <c r="P26" i="26"/>
  <c r="O26" i="26"/>
  <c r="R25" i="26"/>
  <c r="Q25" i="26"/>
  <c r="P25" i="26"/>
  <c r="O25" i="26"/>
  <c r="R24" i="26"/>
  <c r="Q24" i="26"/>
  <c r="P24" i="26"/>
  <c r="O24" i="26"/>
  <c r="R23" i="26"/>
  <c r="Q23" i="26"/>
  <c r="P23" i="26"/>
  <c r="O23" i="26"/>
  <c r="R22" i="26"/>
  <c r="Q22" i="26"/>
  <c r="P22" i="26"/>
  <c r="O22" i="26"/>
  <c r="R21" i="26"/>
  <c r="Q21" i="26"/>
  <c r="P21" i="26"/>
  <c r="O21" i="26"/>
  <c r="R20" i="26"/>
  <c r="Q20" i="26"/>
  <c r="P20" i="26"/>
  <c r="O20" i="26"/>
  <c r="R19" i="26"/>
  <c r="R18" i="26"/>
  <c r="Q18" i="26"/>
  <c r="P18" i="26"/>
  <c r="O18" i="26"/>
  <c r="R17" i="26"/>
  <c r="Q17" i="26"/>
  <c r="P17" i="26"/>
  <c r="O17" i="26"/>
  <c r="R16" i="26"/>
  <c r="Q16" i="26"/>
  <c r="P16" i="26"/>
  <c r="O16" i="26"/>
  <c r="R15" i="26"/>
  <c r="R14" i="26"/>
  <c r="Q14" i="26"/>
  <c r="P14" i="26"/>
  <c r="O14" i="26"/>
  <c r="R13" i="26"/>
  <c r="Q13" i="26"/>
  <c r="P13" i="26"/>
  <c r="O13" i="26"/>
  <c r="R12" i="26"/>
  <c r="Q12" i="26"/>
  <c r="P12" i="26"/>
  <c r="O12" i="26"/>
  <c r="R11" i="26"/>
  <c r="Q11" i="26"/>
  <c r="P11" i="26"/>
  <c r="O11" i="26"/>
  <c r="R10" i="26"/>
  <c r="Q10" i="26"/>
  <c r="P10" i="26"/>
  <c r="O10" i="26"/>
  <c r="R59" i="10"/>
  <c r="R58" i="10"/>
  <c r="R57" i="10"/>
  <c r="R56" i="10"/>
  <c r="R55" i="10"/>
  <c r="R54" i="10"/>
  <c r="R53" i="10"/>
  <c r="R52" i="10"/>
  <c r="R51" i="10"/>
  <c r="R50" i="10"/>
  <c r="R49" i="10"/>
  <c r="R48" i="10"/>
  <c r="R47" i="10"/>
  <c r="R46" i="10"/>
  <c r="R45" i="10"/>
  <c r="R44" i="10"/>
  <c r="R43" i="10"/>
  <c r="R42" i="10"/>
  <c r="R41" i="10"/>
  <c r="R40" i="10"/>
  <c r="R39" i="10"/>
  <c r="R38" i="10"/>
  <c r="R37" i="10"/>
  <c r="R36" i="10"/>
  <c r="R35" i="10"/>
  <c r="R34" i="10"/>
  <c r="R33" i="10"/>
  <c r="R30" i="10"/>
  <c r="Q30" i="10"/>
  <c r="P30" i="10"/>
  <c r="O30" i="10"/>
  <c r="R29" i="10"/>
  <c r="Q29" i="10"/>
  <c r="P29" i="10"/>
  <c r="O29" i="10"/>
  <c r="R28" i="10"/>
  <c r="R27" i="10"/>
  <c r="Q27" i="10"/>
  <c r="P27" i="10"/>
  <c r="O27" i="10"/>
  <c r="R26" i="10"/>
  <c r="Q26" i="10"/>
  <c r="P26" i="10"/>
  <c r="O26" i="10"/>
  <c r="R25" i="10"/>
  <c r="Q25" i="10"/>
  <c r="P25" i="10"/>
  <c r="O25" i="10"/>
  <c r="R24" i="10"/>
  <c r="R23" i="10"/>
  <c r="Q23" i="10"/>
  <c r="P23" i="10"/>
  <c r="O23" i="10"/>
  <c r="R22" i="10"/>
  <c r="Q22" i="10"/>
  <c r="P22" i="10"/>
  <c r="O22" i="10"/>
  <c r="R21" i="10"/>
  <c r="R20" i="10"/>
  <c r="Q20" i="10"/>
  <c r="P20" i="10"/>
  <c r="O20" i="10"/>
  <c r="R19" i="10"/>
  <c r="Q19" i="10"/>
  <c r="P19" i="10"/>
  <c r="O19" i="10"/>
  <c r="R18" i="10"/>
  <c r="Q18" i="10"/>
  <c r="P18" i="10"/>
  <c r="O18" i="10"/>
  <c r="R17" i="10"/>
  <c r="Q17" i="10"/>
  <c r="P17" i="10"/>
  <c r="O17" i="10"/>
  <c r="R16" i="10"/>
  <c r="Q16" i="10"/>
  <c r="P16" i="10"/>
  <c r="O16" i="10"/>
  <c r="R15" i="10"/>
  <c r="Q15" i="10"/>
  <c r="P15" i="10"/>
  <c r="O15" i="10"/>
  <c r="R14" i="10"/>
  <c r="Q14" i="10"/>
  <c r="P14" i="10"/>
  <c r="O14" i="10"/>
  <c r="R13" i="10"/>
  <c r="Q13" i="10"/>
  <c r="P13" i="10"/>
  <c r="O13" i="10"/>
  <c r="R12" i="10"/>
  <c r="Q12" i="10"/>
  <c r="P12" i="10"/>
  <c r="O12" i="10"/>
  <c r="R11" i="10"/>
  <c r="Q11" i="10"/>
  <c r="P11" i="10"/>
  <c r="O11" i="10"/>
  <c r="R10" i="10"/>
  <c r="Q10" i="10"/>
  <c r="P10" i="10"/>
  <c r="O10" i="10"/>
  <c r="R59" i="27"/>
  <c r="R58" i="27"/>
  <c r="R57" i="27"/>
  <c r="R56" i="27"/>
  <c r="R55" i="27"/>
  <c r="R54" i="27"/>
  <c r="R53" i="27"/>
  <c r="R52" i="27"/>
  <c r="R51" i="27"/>
  <c r="R50" i="27"/>
  <c r="R49" i="27"/>
  <c r="R48" i="27"/>
  <c r="R47" i="27"/>
  <c r="R46" i="27"/>
  <c r="R45" i="27"/>
  <c r="R44" i="27"/>
  <c r="R43" i="27"/>
  <c r="R42" i="27"/>
  <c r="R41" i="27"/>
  <c r="R40" i="27"/>
  <c r="R39" i="27"/>
  <c r="R38" i="27"/>
  <c r="R37" i="27"/>
  <c r="R36" i="27"/>
  <c r="R35" i="27"/>
  <c r="R34" i="27"/>
  <c r="R33" i="27"/>
  <c r="R30" i="27"/>
  <c r="Q30" i="27"/>
  <c r="P30" i="27"/>
  <c r="O30" i="27"/>
  <c r="R29" i="27"/>
  <c r="Q29" i="27"/>
  <c r="P29" i="27"/>
  <c r="O29" i="27"/>
  <c r="R28" i="27"/>
  <c r="Q28" i="27"/>
  <c r="P28" i="27"/>
  <c r="O28" i="27"/>
  <c r="R27" i="27"/>
  <c r="Q27" i="27"/>
  <c r="P27" i="27"/>
  <c r="O27" i="27"/>
  <c r="R26" i="27"/>
  <c r="Q26" i="27"/>
  <c r="P26" i="27"/>
  <c r="O26" i="27"/>
  <c r="R25" i="27"/>
  <c r="Q25" i="27"/>
  <c r="P25" i="27"/>
  <c r="O25" i="27"/>
  <c r="R24" i="27"/>
  <c r="Q24" i="27"/>
  <c r="P24" i="27"/>
  <c r="O24" i="27"/>
  <c r="R23" i="27"/>
  <c r="Q23" i="27"/>
  <c r="P23" i="27"/>
  <c r="O23" i="27"/>
  <c r="R22" i="27"/>
  <c r="Q22" i="27"/>
  <c r="P22" i="27"/>
  <c r="O22" i="27"/>
  <c r="R21" i="27"/>
  <c r="R20" i="27"/>
  <c r="Q20" i="27"/>
  <c r="P20" i="27"/>
  <c r="O20" i="27"/>
  <c r="R19" i="27"/>
  <c r="Q19" i="27"/>
  <c r="P19" i="27"/>
  <c r="O19" i="27"/>
  <c r="R18" i="27"/>
  <c r="Q18" i="27"/>
  <c r="P18" i="27"/>
  <c r="O18" i="27"/>
  <c r="R17" i="27"/>
  <c r="Q17" i="27"/>
  <c r="P17" i="27"/>
  <c r="O17" i="27"/>
  <c r="R16" i="27"/>
  <c r="Q16" i="27"/>
  <c r="P16" i="27"/>
  <c r="O16" i="27"/>
  <c r="R15" i="27"/>
  <c r="R14" i="27"/>
  <c r="Q14" i="27"/>
  <c r="P14" i="27"/>
  <c r="O14" i="27"/>
  <c r="R13" i="27"/>
  <c r="Q13" i="27"/>
  <c r="P13" i="27"/>
  <c r="O13" i="27"/>
  <c r="R12" i="27"/>
  <c r="Q12" i="27"/>
  <c r="P12" i="27"/>
  <c r="O12" i="27"/>
  <c r="R11" i="27"/>
  <c r="Q11" i="27"/>
  <c r="P11" i="27"/>
  <c r="O11" i="27"/>
  <c r="R10" i="27"/>
  <c r="Q10" i="27"/>
  <c r="P10" i="27"/>
  <c r="O10" i="27"/>
  <c r="R30" i="11"/>
  <c r="Q30" i="11"/>
  <c r="P30" i="11"/>
  <c r="O30" i="11"/>
  <c r="R29" i="11"/>
  <c r="Q29" i="11"/>
  <c r="P29" i="11"/>
  <c r="O29" i="11"/>
  <c r="R28" i="11"/>
  <c r="Q28" i="11"/>
  <c r="P28" i="11"/>
  <c r="O28" i="11"/>
  <c r="R27" i="11"/>
  <c r="R26" i="11"/>
  <c r="Q26" i="11"/>
  <c r="P26" i="11"/>
  <c r="O26" i="11"/>
  <c r="R25" i="11"/>
  <c r="Q25" i="11"/>
  <c r="P25" i="11"/>
  <c r="O25" i="11"/>
  <c r="R24" i="11"/>
  <c r="R23" i="11"/>
  <c r="Q23" i="11"/>
  <c r="P23" i="11"/>
  <c r="O23" i="11"/>
  <c r="R22" i="11"/>
  <c r="Q22" i="11"/>
  <c r="P22" i="11"/>
  <c r="O22" i="11"/>
  <c r="R21" i="11"/>
  <c r="R20" i="11"/>
  <c r="Q20" i="11"/>
  <c r="P20" i="11"/>
  <c r="O20" i="11"/>
  <c r="R19" i="11"/>
  <c r="Q19" i="11"/>
  <c r="P19" i="11"/>
  <c r="O19" i="11"/>
  <c r="R18" i="11"/>
  <c r="Q18" i="11"/>
  <c r="P18" i="11"/>
  <c r="O18" i="11"/>
  <c r="R17" i="11"/>
  <c r="Q17" i="11"/>
  <c r="P17" i="11"/>
  <c r="O17" i="11"/>
  <c r="R16" i="11"/>
  <c r="Q16" i="11"/>
  <c r="P16" i="11"/>
  <c r="O16" i="11"/>
  <c r="R15" i="11"/>
  <c r="R14" i="11"/>
  <c r="Q14" i="11"/>
  <c r="P14" i="11"/>
  <c r="O14" i="11"/>
  <c r="R13" i="11"/>
  <c r="Q13" i="11"/>
  <c r="P13" i="11"/>
  <c r="O13" i="11"/>
  <c r="R12" i="11"/>
  <c r="Q12" i="11"/>
  <c r="P12" i="11"/>
  <c r="O12" i="11"/>
  <c r="R11" i="11"/>
  <c r="Q11" i="11"/>
  <c r="P11" i="11"/>
  <c r="O11" i="11"/>
  <c r="R10" i="11"/>
  <c r="Q10" i="11"/>
  <c r="P10" i="11"/>
  <c r="O10" i="11"/>
  <c r="R59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34" i="11"/>
  <c r="R33" i="11"/>
</calcChain>
</file>

<file path=xl/sharedStrings.xml><?xml version="1.0" encoding="utf-8"?>
<sst xmlns="http://schemas.openxmlformats.org/spreadsheetml/2006/main" count="10155" uniqueCount="125">
  <si>
    <t>pH</t>
  </si>
  <si>
    <t xml:space="preserve">mg/L                                   </t>
  </si>
  <si>
    <t xml:space="preserve">° C                                    </t>
  </si>
  <si>
    <t xml:space="preserve">SU                                       </t>
  </si>
  <si>
    <t>Temperature</t>
  </si>
  <si>
    <t>Mercury</t>
  </si>
  <si>
    <t>Aluminum</t>
  </si>
  <si>
    <t>Cadmium</t>
  </si>
  <si>
    <t>Chromium</t>
  </si>
  <si>
    <t>Copper</t>
  </si>
  <si>
    <t>Iron</t>
  </si>
  <si>
    <t>Manganese</t>
  </si>
  <si>
    <t>Nickel</t>
  </si>
  <si>
    <t>Lead</t>
  </si>
  <si>
    <t>Zinc</t>
  </si>
  <si>
    <t>Thallium</t>
  </si>
  <si>
    <t>Beryllium</t>
  </si>
  <si>
    <t>Parameter</t>
  </si>
  <si>
    <t>Collection Date</t>
  </si>
  <si>
    <t>Unit</t>
  </si>
  <si>
    <t>Aldrin</t>
  </si>
  <si>
    <t>Aroclor 1016</t>
  </si>
  <si>
    <t>Aroclor 1221</t>
  </si>
  <si>
    <t>Aroclor 1232</t>
  </si>
  <si>
    <t>Aroclor 1242</t>
  </si>
  <si>
    <t>Aroclor 1248</t>
  </si>
  <si>
    <t>Aroclor 1254</t>
  </si>
  <si>
    <t>Aroclor 1260</t>
  </si>
  <si>
    <t>Dieldrin</t>
  </si>
  <si>
    <t>Endosulfan I</t>
  </si>
  <si>
    <t>Endosulfan II</t>
  </si>
  <si>
    <t>Endosulfan sulfate</t>
  </si>
  <si>
    <t>Endrin</t>
  </si>
  <si>
    <t>Endrin aldehyde</t>
  </si>
  <si>
    <t>Heptachlor</t>
  </si>
  <si>
    <t>Heptachlor epoxide</t>
  </si>
  <si>
    <t>Toxaphene</t>
  </si>
  <si>
    <t>2,4-D</t>
  </si>
  <si>
    <t>Chlordane</t>
  </si>
  <si>
    <t>mg/L</t>
  </si>
  <si>
    <t>MAX</t>
  </si>
  <si>
    <t>MIN</t>
  </si>
  <si>
    <t>#&gt;LLD</t>
  </si>
  <si>
    <t>Total Suspended Solids</t>
  </si>
  <si>
    <t>Average</t>
  </si>
  <si>
    <t>µg/L</t>
  </si>
  <si>
    <t>Location:  FMC-2</t>
  </si>
  <si>
    <t>Hardness (total)</t>
  </si>
  <si>
    <t>Nitrite-Nitrogen</t>
  </si>
  <si>
    <t>Nitrate-Nitrogen</t>
  </si>
  <si>
    <t>Phosphorus</t>
  </si>
  <si>
    <t>alpha-BHC</t>
  </si>
  <si>
    <t>beta-BHC</t>
  </si>
  <si>
    <t>delta-BHC</t>
  </si>
  <si>
    <t>gamma-BHC (Lindane)</t>
  </si>
  <si>
    <t>4,4'-DDD</t>
  </si>
  <si>
    <t>4,4'-DDE</t>
  </si>
  <si>
    <t>4,4'-DDT</t>
  </si>
  <si>
    <t>2,4,5-TP (Silvex)</t>
  </si>
  <si>
    <t>Dissolved Oxygen</t>
  </si>
  <si>
    <t>Location:  FM-2B</t>
  </si>
  <si>
    <t>Location:  FM-6</t>
  </si>
  <si>
    <t>Location:  L3R-2</t>
  </si>
  <si>
    <t>Location:  PB-3</t>
  </si>
  <si>
    <t>Location:  U3R-4</t>
  </si>
  <si>
    <t>Location:  U3R-1A</t>
  </si>
  <si>
    <t>Location:  TB-5</t>
  </si>
  <si>
    <t>Location:  SC-4</t>
  </si>
  <si>
    <t>Location:  RM-160</t>
  </si>
  <si>
    <t>Location:  RM-150.4</t>
  </si>
  <si>
    <t>Location:  RM-141.5</t>
  </si>
  <si>
    <t>Location:  RM-129.1</t>
  </si>
  <si>
    <t>Location:  RM-118.8</t>
  </si>
  <si>
    <t>&lt;2.1</t>
  </si>
  <si>
    <t>1st Quarter</t>
  </si>
  <si>
    <t>2nd Quarter</t>
  </si>
  <si>
    <t>3rd Quarter</t>
  </si>
  <si>
    <t>4th Quarter</t>
  </si>
  <si>
    <t>&lt;2.0</t>
  </si>
  <si>
    <t>N/A</t>
  </si>
  <si>
    <t>Total Organic Carbon</t>
  </si>
  <si>
    <t>Average-average value of samples with results greater than instrument detection limit</t>
  </si>
  <si>
    <t>Location:  BDC</t>
  </si>
  <si>
    <t>Location:  TC-1</t>
  </si>
  <si>
    <t>NF: No Flow (creek dry)</t>
  </si>
  <si>
    <t>NF</t>
  </si>
  <si>
    <t>&lt;0.029</t>
  </si>
  <si>
    <t>&lt;0.29</t>
  </si>
  <si>
    <t>&lt;2.2</t>
  </si>
  <si>
    <t>&lt;0.56</t>
  </si>
  <si>
    <t>&lt;0.020</t>
  </si>
  <si>
    <t>&lt;0.028</t>
  </si>
  <si>
    <t>&lt;0.28</t>
  </si>
  <si>
    <t>&lt;0.54</t>
  </si>
  <si>
    <t>&lt;0.53</t>
  </si>
  <si>
    <t>&lt;0.026</t>
  </si>
  <si>
    <t>&lt;0.26</t>
  </si>
  <si>
    <t>&lt;0.51</t>
  </si>
  <si>
    <t>estimated: matrix spike failure</t>
  </si>
  <si>
    <t>&lt;0.02000</t>
  </si>
  <si>
    <t>&lt;10</t>
  </si>
  <si>
    <t>&lt; 0.0005</t>
  </si>
  <si>
    <t>&lt; 0.0010</t>
  </si>
  <si>
    <t>&lt; 0.0050</t>
  </si>
  <si>
    <t>&lt; 0.0100</t>
  </si>
  <si>
    <t>&lt;0.010</t>
  </si>
  <si>
    <t>&lt;1</t>
  </si>
  <si>
    <t>&lt;0.027</t>
  </si>
  <si>
    <t>&lt;0.27</t>
  </si>
  <si>
    <t>&lt;0.52</t>
  </si>
  <si>
    <t>estimated: surrogate failure</t>
  </si>
  <si>
    <t>.0.0549</t>
  </si>
  <si>
    <t>&lt;0.025</t>
  </si>
  <si>
    <t>&lt;0.25</t>
  </si>
  <si>
    <t>#&gt;LLD - number of samples with value greater than instrument detection limit</t>
  </si>
  <si>
    <t>&lt;0.55</t>
  </si>
  <si>
    <t>&lt;2.4</t>
  </si>
  <si>
    <t>&lt;0.59</t>
  </si>
  <si>
    <t>&lt;2.3</t>
  </si>
  <si>
    <t>&lt;0.57</t>
  </si>
  <si>
    <t>&lt;0.030</t>
  </si>
  <si>
    <t>&lt;0.30</t>
  </si>
  <si>
    <t>Pesticides/Herbicides/PCBs</t>
  </si>
  <si>
    <t>Data Table 5-24, 2013 Surface Water Surveillance- Inorganic Contaminants, Pesticides,  Herbicides, and PCBs</t>
  </si>
  <si>
    <t>This table is divided into 16 workbooks to facilitate ease of printing.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</si>
</sst>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mm/dd/yy"/>
    <numFmt numFmtId="166" formatCode="mm/yyyy"/>
    <numFmt numFmtId="167" formatCode="mm/dd/yy;@"/>
    <numFmt numFmtId="168" formatCode="0.000"/>
    <numFmt numFmtId="169" formatCode="0.0"/>
    <numFmt numFmtId="170" formatCode="0.00000"/>
  </numFmts>
  <fonts count="5" x14ac:knownFonts="1">
    <font>
      <sz val="10"/>
      <name val="Arial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7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168" fontId="1" fillId="0" borderId="7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169" fontId="1" fillId="0" borderId="7" xfId="0" applyNumberFormat="1" applyFont="1" applyFill="1" applyBorder="1" applyAlignment="1">
      <alignment horizontal="center" vertical="center"/>
    </xf>
    <xf numFmtId="170" fontId="1" fillId="0" borderId="1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 wrapText="1"/>
    </xf>
    <xf numFmtId="169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169" fontId="1" fillId="0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170" fontId="1" fillId="0" borderId="13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68" fontId="1" fillId="0" borderId="10" xfId="0" applyNumberFormat="1" applyFont="1" applyFill="1" applyBorder="1" applyAlignment="1">
      <alignment horizontal="center" vertical="center"/>
    </xf>
    <xf numFmtId="168" fontId="1" fillId="0" borderId="11" xfId="0" applyNumberFormat="1" applyFont="1" applyFill="1" applyBorder="1" applyAlignment="1">
      <alignment horizontal="center" vertical="center"/>
    </xf>
    <xf numFmtId="168" fontId="1" fillId="0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68" fontId="1" fillId="0" borderId="16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169" fontId="1" fillId="0" borderId="16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65" fontId="2" fillId="0" borderId="18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 wrapText="1"/>
    </xf>
    <xf numFmtId="170" fontId="1" fillId="0" borderId="16" xfId="0" applyNumberFormat="1" applyFont="1" applyFill="1" applyBorder="1" applyAlignment="1">
      <alignment horizontal="center" vertical="center"/>
    </xf>
    <xf numFmtId="169" fontId="1" fillId="0" borderId="11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169" fontId="1" fillId="0" borderId="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69" fontId="1" fillId="0" borderId="10" xfId="0" applyNumberFormat="1" applyFont="1" applyFill="1" applyBorder="1" applyAlignment="1">
      <alignment horizontal="center" vertical="center"/>
    </xf>
    <xf numFmtId="169" fontId="1" fillId="0" borderId="11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68" fontId="1" fillId="0" borderId="8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/>
    </xf>
    <xf numFmtId="2" fontId="1" fillId="0" borderId="34" xfId="0" applyNumberFormat="1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center" vertical="center"/>
    </xf>
    <xf numFmtId="2" fontId="1" fillId="0" borderId="37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6" fontId="2" fillId="0" borderId="41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9" fontId="1" fillId="0" borderId="42" xfId="0" applyNumberFormat="1" applyFont="1" applyFill="1" applyBorder="1" applyAlignment="1">
      <alignment horizontal="center" vertical="center"/>
    </xf>
    <xf numFmtId="168" fontId="1" fillId="0" borderId="17" xfId="0" applyNumberFormat="1" applyFont="1" applyFill="1" applyBorder="1" applyAlignment="1">
      <alignment horizontal="center" vertical="center"/>
    </xf>
    <xf numFmtId="170" fontId="1" fillId="0" borderId="11" xfId="0" applyNumberFormat="1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168" fontId="1" fillId="5" borderId="7" xfId="0" applyNumberFormat="1" applyFont="1" applyFill="1" applyBorder="1" applyAlignment="1">
      <alignment horizontal="center" vertical="center"/>
    </xf>
    <xf numFmtId="2" fontId="1" fillId="5" borderId="7" xfId="0" applyNumberFormat="1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38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2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zoomScale="190" zoomScaleNormal="190" workbookViewId="0">
      <pane xSplit="18" ySplit="10" topLeftCell="S11" activePane="bottomRight" state="frozen"/>
      <selection pane="topRight" activeCell="S1" sqref="S1"/>
      <selection pane="bottomLeft" activeCell="A10" sqref="A10"/>
      <selection pane="bottomRight" sqref="A1:R1"/>
    </sheetView>
  </sheetViews>
  <sheetFormatPr defaultColWidth="13.42578125" defaultRowHeight="13.5" customHeight="1" x14ac:dyDescent="0.2"/>
  <cols>
    <col min="1" max="1" width="12.7109375" style="6" customWidth="1"/>
    <col min="2" max="2" width="3.5703125" style="4" customWidth="1"/>
    <col min="3" max="17" width="5.28515625" style="4" customWidth="1"/>
    <col min="18" max="18" width="4.42578125" style="4" bestFit="1" customWidth="1"/>
    <col min="19" max="16384" width="13.42578125" style="6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ht="11.25" customHeight="1" x14ac:dyDescent="0.2">
      <c r="A2" s="10" t="s">
        <v>123</v>
      </c>
    </row>
    <row r="3" spans="1:21" ht="3" customHeight="1" x14ac:dyDescent="0.2">
      <c r="A3" s="3"/>
    </row>
    <row r="4" spans="1:21" ht="12" customHeight="1" x14ac:dyDescent="0.2">
      <c r="A4" s="3" t="s">
        <v>81</v>
      </c>
    </row>
    <row r="5" spans="1:21" ht="11.25" customHeight="1" x14ac:dyDescent="0.2">
      <c r="A5" s="10" t="s">
        <v>114</v>
      </c>
      <c r="S5" s="5"/>
    </row>
    <row r="6" spans="1:21" ht="9" customHeight="1" x14ac:dyDescent="0.2">
      <c r="A6" s="3" t="s">
        <v>84</v>
      </c>
      <c r="S6" s="5"/>
    </row>
    <row r="7" spans="1:21" ht="3" customHeight="1" x14ac:dyDescent="0.2">
      <c r="A7" s="3"/>
    </row>
    <row r="8" spans="1:21" ht="9" customHeight="1" thickBot="1" x14ac:dyDescent="0.25">
      <c r="A8" s="10" t="s">
        <v>82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21" ht="9.75" customHeight="1" thickBot="1" x14ac:dyDescent="0.25">
      <c r="A9" s="15"/>
      <c r="B9" s="16"/>
      <c r="C9" s="114" t="s">
        <v>18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6"/>
      <c r="O9" s="14"/>
      <c r="P9" s="13"/>
      <c r="Q9" s="13"/>
      <c r="R9" s="13"/>
    </row>
    <row r="10" spans="1:21" ht="10.5" customHeight="1" thickBot="1" x14ac:dyDescent="0.25">
      <c r="A10" s="59" t="s">
        <v>17</v>
      </c>
      <c r="B10" s="58" t="s">
        <v>19</v>
      </c>
      <c r="C10" s="12">
        <v>41286</v>
      </c>
      <c r="D10" s="12">
        <v>41314</v>
      </c>
      <c r="E10" s="12">
        <v>41342</v>
      </c>
      <c r="F10" s="12">
        <v>41377</v>
      </c>
      <c r="G10" s="12">
        <v>41405</v>
      </c>
      <c r="H10" s="12">
        <v>41440</v>
      </c>
      <c r="I10" s="12">
        <v>41468</v>
      </c>
      <c r="J10" s="12">
        <v>41496</v>
      </c>
      <c r="K10" s="12">
        <v>41531</v>
      </c>
      <c r="L10" s="12">
        <v>41559</v>
      </c>
      <c r="M10" s="12">
        <v>41579</v>
      </c>
      <c r="N10" s="98">
        <v>41622</v>
      </c>
      <c r="O10" s="99" t="s">
        <v>40</v>
      </c>
      <c r="P10" s="48" t="s">
        <v>41</v>
      </c>
      <c r="Q10" s="48" t="s">
        <v>44</v>
      </c>
      <c r="R10" s="58" t="s">
        <v>42</v>
      </c>
      <c r="S10" s="7"/>
      <c r="T10" s="7"/>
    </row>
    <row r="11" spans="1:21" s="2" customFormat="1" ht="10.5" customHeight="1" thickTop="1" x14ac:dyDescent="0.2">
      <c r="A11" s="60" t="s">
        <v>59</v>
      </c>
      <c r="B11" s="61" t="s">
        <v>1</v>
      </c>
      <c r="C11" s="19" t="s">
        <v>85</v>
      </c>
      <c r="D11" s="19" t="s">
        <v>85</v>
      </c>
      <c r="E11" s="19" t="s">
        <v>85</v>
      </c>
      <c r="F11" s="19" t="s">
        <v>85</v>
      </c>
      <c r="G11" s="19" t="s">
        <v>85</v>
      </c>
      <c r="H11" s="19" t="s">
        <v>85</v>
      </c>
      <c r="I11" s="19" t="s">
        <v>85</v>
      </c>
      <c r="J11" s="19" t="s">
        <v>85</v>
      </c>
      <c r="K11" s="19" t="s">
        <v>85</v>
      </c>
      <c r="L11" s="19">
        <v>5.35</v>
      </c>
      <c r="M11" s="19" t="s">
        <v>85</v>
      </c>
      <c r="N11" s="19" t="s">
        <v>85</v>
      </c>
      <c r="O11" s="50">
        <f>MAX(C11:N11)</f>
        <v>5.35</v>
      </c>
      <c r="P11" s="55">
        <f t="shared" ref="P11:P31" si="0">MIN(C11:N11)</f>
        <v>5.35</v>
      </c>
      <c r="Q11" s="29">
        <f t="shared" ref="Q11:Q31" si="1">AVERAGE(C11:N11)</f>
        <v>5.35</v>
      </c>
      <c r="R11" s="47">
        <f t="shared" ref="R11:R31" si="2">COUNT(C11:N11)</f>
        <v>1</v>
      </c>
      <c r="T11" s="8"/>
      <c r="U11" s="9"/>
    </row>
    <row r="12" spans="1:21" s="2" customFormat="1" ht="10.5" customHeight="1" x14ac:dyDescent="0.2">
      <c r="A12" s="20" t="s">
        <v>0</v>
      </c>
      <c r="B12" s="62" t="s">
        <v>3</v>
      </c>
      <c r="C12" s="75" t="s">
        <v>85</v>
      </c>
      <c r="D12" s="75" t="s">
        <v>85</v>
      </c>
      <c r="E12" s="75" t="s">
        <v>85</v>
      </c>
      <c r="F12" s="75" t="s">
        <v>85</v>
      </c>
      <c r="G12" s="75" t="s">
        <v>85</v>
      </c>
      <c r="H12" s="75" t="s">
        <v>85</v>
      </c>
      <c r="I12" s="75" t="s">
        <v>85</v>
      </c>
      <c r="J12" s="75" t="s">
        <v>85</v>
      </c>
      <c r="K12" s="75" t="s">
        <v>85</v>
      </c>
      <c r="L12" s="75">
        <v>4.29</v>
      </c>
      <c r="M12" s="75" t="s">
        <v>85</v>
      </c>
      <c r="N12" s="75" t="s">
        <v>85</v>
      </c>
      <c r="O12" s="43">
        <f t="shared" ref="O12:O31" si="3">MAX(C12:N12)</f>
        <v>4.29</v>
      </c>
      <c r="P12" s="77">
        <f t="shared" si="0"/>
        <v>4.29</v>
      </c>
      <c r="Q12" s="70">
        <f t="shared" si="1"/>
        <v>4.29</v>
      </c>
      <c r="R12" s="40">
        <f t="shared" si="2"/>
        <v>1</v>
      </c>
      <c r="T12" s="8"/>
      <c r="U12" s="9"/>
    </row>
    <row r="13" spans="1:21" s="2" customFormat="1" ht="10.5" customHeight="1" x14ac:dyDescent="0.2">
      <c r="A13" s="20" t="s">
        <v>4</v>
      </c>
      <c r="B13" s="62" t="s">
        <v>2</v>
      </c>
      <c r="C13" s="18" t="s">
        <v>85</v>
      </c>
      <c r="D13" s="18" t="s">
        <v>85</v>
      </c>
      <c r="E13" s="18" t="s">
        <v>85</v>
      </c>
      <c r="F13" s="18" t="s">
        <v>85</v>
      </c>
      <c r="G13" s="18" t="s">
        <v>85</v>
      </c>
      <c r="H13" s="18" t="s">
        <v>85</v>
      </c>
      <c r="I13" s="18" t="s">
        <v>85</v>
      </c>
      <c r="J13" s="18" t="s">
        <v>85</v>
      </c>
      <c r="K13" s="18" t="s">
        <v>85</v>
      </c>
      <c r="L13" s="18">
        <v>19.2</v>
      </c>
      <c r="M13" s="18" t="s">
        <v>85</v>
      </c>
      <c r="N13" s="18" t="s">
        <v>85</v>
      </c>
      <c r="O13" s="44">
        <f t="shared" si="3"/>
        <v>19.2</v>
      </c>
      <c r="P13" s="54">
        <f t="shared" si="0"/>
        <v>19.2</v>
      </c>
      <c r="Q13" s="30">
        <f t="shared" si="1"/>
        <v>19.2</v>
      </c>
      <c r="R13" s="40">
        <f t="shared" si="2"/>
        <v>1</v>
      </c>
      <c r="T13" s="8"/>
      <c r="U13" s="9"/>
    </row>
    <row r="14" spans="1:21" ht="10.5" customHeight="1" x14ac:dyDescent="0.2">
      <c r="A14" s="20" t="s">
        <v>47</v>
      </c>
      <c r="B14" s="63" t="s">
        <v>39</v>
      </c>
      <c r="C14" s="78" t="s">
        <v>85</v>
      </c>
      <c r="D14" s="18" t="s">
        <v>85</v>
      </c>
      <c r="E14" s="18" t="s">
        <v>85</v>
      </c>
      <c r="F14" s="18" t="s">
        <v>85</v>
      </c>
      <c r="G14" s="18" t="s">
        <v>85</v>
      </c>
      <c r="H14" s="18" t="s">
        <v>85</v>
      </c>
      <c r="I14" s="18" t="s">
        <v>85</v>
      </c>
      <c r="J14" s="18" t="s">
        <v>85</v>
      </c>
      <c r="K14" s="18" t="s">
        <v>85</v>
      </c>
      <c r="L14" s="78">
        <v>120</v>
      </c>
      <c r="M14" s="18" t="s">
        <v>85</v>
      </c>
      <c r="N14" s="18" t="s">
        <v>85</v>
      </c>
      <c r="O14" s="81">
        <f t="shared" si="3"/>
        <v>120</v>
      </c>
      <c r="P14" s="69">
        <f t="shared" si="0"/>
        <v>120</v>
      </c>
      <c r="Q14" s="82">
        <f t="shared" si="1"/>
        <v>120</v>
      </c>
      <c r="R14" s="34">
        <f t="shared" si="2"/>
        <v>1</v>
      </c>
      <c r="S14" s="4"/>
    </row>
    <row r="15" spans="1:21" ht="10.5" customHeight="1" x14ac:dyDescent="0.2">
      <c r="A15" s="20" t="s">
        <v>49</v>
      </c>
      <c r="B15" s="63" t="s">
        <v>39</v>
      </c>
      <c r="C15" s="17" t="s">
        <v>85</v>
      </c>
      <c r="D15" s="71" t="s">
        <v>85</v>
      </c>
      <c r="E15" s="71" t="s">
        <v>85</v>
      </c>
      <c r="F15" s="71" t="s">
        <v>85</v>
      </c>
      <c r="G15" s="71" t="s">
        <v>85</v>
      </c>
      <c r="H15" s="71" t="s">
        <v>85</v>
      </c>
      <c r="I15" s="71" t="s">
        <v>85</v>
      </c>
      <c r="J15" s="71" t="s">
        <v>85</v>
      </c>
      <c r="K15" s="71" t="s">
        <v>85</v>
      </c>
      <c r="L15" s="17">
        <v>4.2999999999999997E-2</v>
      </c>
      <c r="M15" s="71" t="s">
        <v>85</v>
      </c>
      <c r="N15" s="71" t="s">
        <v>85</v>
      </c>
      <c r="O15" s="42">
        <f>MAX(C15:N15)</f>
        <v>4.2999999999999997E-2</v>
      </c>
      <c r="P15" s="38">
        <f t="shared" si="0"/>
        <v>4.2999999999999997E-2</v>
      </c>
      <c r="Q15" s="39">
        <f>AVERAGE(C15:N15)</f>
        <v>4.2999999999999997E-2</v>
      </c>
      <c r="R15" s="34">
        <f>COUNT(C15:N15)</f>
        <v>1</v>
      </c>
      <c r="S15" s="4"/>
    </row>
    <row r="16" spans="1:21" ht="10.5" customHeight="1" x14ac:dyDescent="0.2">
      <c r="A16" s="20" t="s">
        <v>48</v>
      </c>
      <c r="B16" s="63" t="s">
        <v>39</v>
      </c>
      <c r="C16" s="17" t="s">
        <v>85</v>
      </c>
      <c r="D16" s="71" t="s">
        <v>85</v>
      </c>
      <c r="E16" s="71" t="s">
        <v>85</v>
      </c>
      <c r="F16" s="71" t="s">
        <v>85</v>
      </c>
      <c r="G16" s="71" t="s">
        <v>85</v>
      </c>
      <c r="H16" s="71" t="s">
        <v>85</v>
      </c>
      <c r="I16" s="71" t="s">
        <v>85</v>
      </c>
      <c r="J16" s="71" t="s">
        <v>85</v>
      </c>
      <c r="K16" s="71" t="s">
        <v>85</v>
      </c>
      <c r="L16" s="17" t="s">
        <v>90</v>
      </c>
      <c r="M16" s="71" t="s">
        <v>85</v>
      </c>
      <c r="N16" s="71" t="s">
        <v>85</v>
      </c>
      <c r="O16" s="42" t="s">
        <v>90</v>
      </c>
      <c r="P16" s="38" t="s">
        <v>90</v>
      </c>
      <c r="Q16" s="39" t="s">
        <v>90</v>
      </c>
      <c r="R16" s="34">
        <f>COUNT(C16:N16)</f>
        <v>0</v>
      </c>
      <c r="S16" s="4"/>
    </row>
    <row r="17" spans="1:21" ht="10.5" customHeight="1" x14ac:dyDescent="0.2">
      <c r="A17" s="64" t="s">
        <v>50</v>
      </c>
      <c r="B17" s="62" t="s">
        <v>39</v>
      </c>
      <c r="C17" s="17" t="s">
        <v>85</v>
      </c>
      <c r="D17" s="71" t="s">
        <v>85</v>
      </c>
      <c r="E17" s="71" t="s">
        <v>85</v>
      </c>
      <c r="F17" s="71" t="s">
        <v>85</v>
      </c>
      <c r="G17" s="71" t="s">
        <v>85</v>
      </c>
      <c r="H17" s="71" t="s">
        <v>85</v>
      </c>
      <c r="I17" s="71" t="s">
        <v>85</v>
      </c>
      <c r="J17" s="71" t="s">
        <v>85</v>
      </c>
      <c r="K17" s="71" t="s">
        <v>85</v>
      </c>
      <c r="L17" s="17">
        <v>0.01</v>
      </c>
      <c r="M17" s="71" t="s">
        <v>85</v>
      </c>
      <c r="N17" s="71" t="s">
        <v>85</v>
      </c>
      <c r="O17" s="42">
        <f t="shared" si="3"/>
        <v>0.01</v>
      </c>
      <c r="P17" s="38">
        <f t="shared" si="0"/>
        <v>0.01</v>
      </c>
      <c r="Q17" s="39">
        <f t="shared" si="1"/>
        <v>0.01</v>
      </c>
      <c r="R17" s="40">
        <f t="shared" si="2"/>
        <v>1</v>
      </c>
      <c r="S17" s="4"/>
    </row>
    <row r="18" spans="1:21" ht="10.5" customHeight="1" x14ac:dyDescent="0.2">
      <c r="A18" s="20" t="s">
        <v>80</v>
      </c>
      <c r="B18" s="63" t="s">
        <v>39</v>
      </c>
      <c r="C18" s="83" t="s">
        <v>85</v>
      </c>
      <c r="D18" s="18" t="s">
        <v>85</v>
      </c>
      <c r="E18" s="18" t="s">
        <v>85</v>
      </c>
      <c r="F18" s="18" t="s">
        <v>85</v>
      </c>
      <c r="G18" s="18" t="s">
        <v>85</v>
      </c>
      <c r="H18" s="18" t="s">
        <v>85</v>
      </c>
      <c r="I18" s="18" t="s">
        <v>85</v>
      </c>
      <c r="J18" s="18" t="s">
        <v>85</v>
      </c>
      <c r="K18" s="18" t="s">
        <v>85</v>
      </c>
      <c r="L18" s="83">
        <v>3.2</v>
      </c>
      <c r="M18" s="18" t="s">
        <v>85</v>
      </c>
      <c r="N18" s="18" t="s">
        <v>85</v>
      </c>
      <c r="O18" s="44">
        <f t="shared" si="3"/>
        <v>3.2</v>
      </c>
      <c r="P18" s="85">
        <f t="shared" si="0"/>
        <v>3.2</v>
      </c>
      <c r="Q18" s="30">
        <f t="shared" si="1"/>
        <v>3.2</v>
      </c>
      <c r="R18" s="34">
        <f t="shared" si="2"/>
        <v>1</v>
      </c>
      <c r="S18" s="4"/>
    </row>
    <row r="19" spans="1:21" s="2" customFormat="1" ht="10.5" customHeight="1" x14ac:dyDescent="0.2">
      <c r="A19" s="20" t="s">
        <v>6</v>
      </c>
      <c r="B19" s="63" t="s">
        <v>39</v>
      </c>
      <c r="C19" s="11" t="s">
        <v>85</v>
      </c>
      <c r="D19" s="11" t="s">
        <v>85</v>
      </c>
      <c r="E19" s="11" t="s">
        <v>85</v>
      </c>
      <c r="F19" s="11" t="s">
        <v>85</v>
      </c>
      <c r="G19" s="11" t="s">
        <v>85</v>
      </c>
      <c r="H19" s="11" t="s">
        <v>85</v>
      </c>
      <c r="I19" s="11" t="s">
        <v>85</v>
      </c>
      <c r="J19" s="11" t="s">
        <v>85</v>
      </c>
      <c r="K19" s="11" t="s">
        <v>85</v>
      </c>
      <c r="L19" s="11">
        <v>19.192399999999999</v>
      </c>
      <c r="M19" s="11" t="s">
        <v>85</v>
      </c>
      <c r="N19" s="11" t="s">
        <v>85</v>
      </c>
      <c r="O19" s="51">
        <f t="shared" si="3"/>
        <v>19.192399999999999</v>
      </c>
      <c r="P19" s="28">
        <f t="shared" si="0"/>
        <v>19.192399999999999</v>
      </c>
      <c r="Q19" s="31">
        <f t="shared" si="1"/>
        <v>19.192399999999999</v>
      </c>
      <c r="R19" s="40">
        <f t="shared" si="2"/>
        <v>1</v>
      </c>
      <c r="T19" s="8"/>
      <c r="U19" s="9"/>
    </row>
    <row r="20" spans="1:21" s="2" customFormat="1" ht="10.5" customHeight="1" x14ac:dyDescent="0.2">
      <c r="A20" s="20" t="s">
        <v>16</v>
      </c>
      <c r="B20" s="63" t="s">
        <v>39</v>
      </c>
      <c r="C20" s="11" t="s">
        <v>85</v>
      </c>
      <c r="D20" s="11" t="s">
        <v>85</v>
      </c>
      <c r="E20" s="11" t="s">
        <v>85</v>
      </c>
      <c r="F20" s="11" t="s">
        <v>85</v>
      </c>
      <c r="G20" s="11" t="s">
        <v>85</v>
      </c>
      <c r="H20" s="11" t="s">
        <v>85</v>
      </c>
      <c r="I20" s="11" t="s">
        <v>85</v>
      </c>
      <c r="J20" s="11" t="s">
        <v>85</v>
      </c>
      <c r="K20" s="11" t="s">
        <v>85</v>
      </c>
      <c r="L20" s="11">
        <v>2.1100000000000001E-2</v>
      </c>
      <c r="M20" s="11" t="s">
        <v>85</v>
      </c>
      <c r="N20" s="11" t="s">
        <v>85</v>
      </c>
      <c r="O20" s="51">
        <f>MAX(C20:N20)</f>
        <v>2.1100000000000001E-2</v>
      </c>
      <c r="P20" s="28">
        <f t="shared" si="0"/>
        <v>2.1100000000000001E-2</v>
      </c>
      <c r="Q20" s="31">
        <f t="shared" si="1"/>
        <v>2.1100000000000001E-2</v>
      </c>
      <c r="R20" s="40">
        <f t="shared" si="2"/>
        <v>1</v>
      </c>
      <c r="T20" s="8"/>
      <c r="U20" s="9"/>
    </row>
    <row r="21" spans="1:21" s="2" customFormat="1" ht="10.5" customHeight="1" x14ac:dyDescent="0.2">
      <c r="A21" s="20" t="s">
        <v>7</v>
      </c>
      <c r="B21" s="63" t="s">
        <v>39</v>
      </c>
      <c r="C21" s="11" t="s">
        <v>85</v>
      </c>
      <c r="D21" s="11" t="s">
        <v>85</v>
      </c>
      <c r="E21" s="11" t="s">
        <v>85</v>
      </c>
      <c r="F21" s="11" t="s">
        <v>85</v>
      </c>
      <c r="G21" s="11" t="s">
        <v>85</v>
      </c>
      <c r="H21" s="11" t="s">
        <v>85</v>
      </c>
      <c r="I21" s="11" t="s">
        <v>85</v>
      </c>
      <c r="J21" s="11" t="s">
        <v>85</v>
      </c>
      <c r="K21" s="11" t="s">
        <v>85</v>
      </c>
      <c r="L21" s="11">
        <v>1.1999999999999999E-3</v>
      </c>
      <c r="M21" s="11" t="s">
        <v>85</v>
      </c>
      <c r="N21" s="11" t="s">
        <v>85</v>
      </c>
      <c r="O21" s="52">
        <f>MAX(C21:N21)</f>
        <v>1.1999999999999999E-3</v>
      </c>
      <c r="P21" s="28">
        <f t="shared" si="0"/>
        <v>1.1999999999999999E-3</v>
      </c>
      <c r="Q21" s="31">
        <f t="shared" si="1"/>
        <v>1.1999999999999999E-3</v>
      </c>
      <c r="R21" s="40">
        <f t="shared" si="2"/>
        <v>1</v>
      </c>
      <c r="T21" s="8"/>
      <c r="U21" s="9"/>
    </row>
    <row r="22" spans="1:21" s="2" customFormat="1" ht="10.5" customHeight="1" x14ac:dyDescent="0.2">
      <c r="A22" s="20" t="s">
        <v>8</v>
      </c>
      <c r="B22" s="63" t="s">
        <v>39</v>
      </c>
      <c r="C22" s="11" t="s">
        <v>85</v>
      </c>
      <c r="D22" s="11" t="s">
        <v>85</v>
      </c>
      <c r="E22" s="11" t="s">
        <v>85</v>
      </c>
      <c r="F22" s="11" t="s">
        <v>85</v>
      </c>
      <c r="G22" s="11" t="s">
        <v>85</v>
      </c>
      <c r="H22" s="11" t="s">
        <v>85</v>
      </c>
      <c r="I22" s="11" t="s">
        <v>85</v>
      </c>
      <c r="J22" s="11" t="s">
        <v>85</v>
      </c>
      <c r="K22" s="11" t="s">
        <v>85</v>
      </c>
      <c r="L22" s="11">
        <v>1E-3</v>
      </c>
      <c r="M22" s="11" t="s">
        <v>85</v>
      </c>
      <c r="N22" s="11" t="s">
        <v>85</v>
      </c>
      <c r="O22" s="52">
        <f>MAX(C22:N22)</f>
        <v>1E-3</v>
      </c>
      <c r="P22" s="28">
        <f t="shared" si="0"/>
        <v>1E-3</v>
      </c>
      <c r="Q22" s="31">
        <f t="shared" si="1"/>
        <v>1E-3</v>
      </c>
      <c r="R22" s="40">
        <f t="shared" si="2"/>
        <v>1</v>
      </c>
      <c r="T22" s="8"/>
      <c r="U22" s="9"/>
    </row>
    <row r="23" spans="1:21" s="2" customFormat="1" ht="10.5" customHeight="1" x14ac:dyDescent="0.2">
      <c r="A23" s="20" t="s">
        <v>9</v>
      </c>
      <c r="B23" s="63" t="s">
        <v>39</v>
      </c>
      <c r="C23" s="11" t="s">
        <v>85</v>
      </c>
      <c r="D23" s="11" t="s">
        <v>85</v>
      </c>
      <c r="E23" s="11" t="s">
        <v>85</v>
      </c>
      <c r="F23" s="11" t="s">
        <v>85</v>
      </c>
      <c r="G23" s="11" t="s">
        <v>85</v>
      </c>
      <c r="H23" s="11" t="s">
        <v>85</v>
      </c>
      <c r="I23" s="11" t="s">
        <v>85</v>
      </c>
      <c r="J23" s="11" t="s">
        <v>85</v>
      </c>
      <c r="K23" s="11" t="s">
        <v>85</v>
      </c>
      <c r="L23" s="11">
        <v>5.3E-3</v>
      </c>
      <c r="M23" s="11" t="s">
        <v>85</v>
      </c>
      <c r="N23" s="11" t="s">
        <v>85</v>
      </c>
      <c r="O23" s="51">
        <f t="shared" si="3"/>
        <v>5.3E-3</v>
      </c>
      <c r="P23" s="28">
        <f t="shared" si="0"/>
        <v>5.3E-3</v>
      </c>
      <c r="Q23" s="31">
        <f t="shared" si="1"/>
        <v>5.3E-3</v>
      </c>
      <c r="R23" s="40">
        <f t="shared" si="2"/>
        <v>1</v>
      </c>
    </row>
    <row r="24" spans="1:21" s="2" customFormat="1" ht="10.5" customHeight="1" x14ac:dyDescent="0.2">
      <c r="A24" s="20" t="s">
        <v>10</v>
      </c>
      <c r="B24" s="63" t="s">
        <v>39</v>
      </c>
      <c r="C24" s="11" t="s">
        <v>85</v>
      </c>
      <c r="D24" s="11" t="s">
        <v>85</v>
      </c>
      <c r="E24" s="11" t="s">
        <v>85</v>
      </c>
      <c r="F24" s="11" t="s">
        <v>85</v>
      </c>
      <c r="G24" s="11" t="s">
        <v>85</v>
      </c>
      <c r="H24" s="11" t="s">
        <v>85</v>
      </c>
      <c r="I24" s="11" t="s">
        <v>85</v>
      </c>
      <c r="J24" s="11" t="s">
        <v>85</v>
      </c>
      <c r="K24" s="11" t="s">
        <v>85</v>
      </c>
      <c r="L24" s="11">
        <v>1.1716</v>
      </c>
      <c r="M24" s="11" t="s">
        <v>85</v>
      </c>
      <c r="N24" s="11" t="s">
        <v>85</v>
      </c>
      <c r="O24" s="51">
        <f t="shared" si="3"/>
        <v>1.1716</v>
      </c>
      <c r="P24" s="28">
        <f t="shared" si="0"/>
        <v>1.1716</v>
      </c>
      <c r="Q24" s="31">
        <f t="shared" si="1"/>
        <v>1.1716</v>
      </c>
      <c r="R24" s="40">
        <f t="shared" si="2"/>
        <v>1</v>
      </c>
    </row>
    <row r="25" spans="1:21" s="2" customFormat="1" ht="10.5" customHeight="1" x14ac:dyDescent="0.2">
      <c r="A25" s="20" t="s">
        <v>5</v>
      </c>
      <c r="B25" s="63" t="s">
        <v>45</v>
      </c>
      <c r="C25" s="24" t="s">
        <v>85</v>
      </c>
      <c r="D25" s="72" t="s">
        <v>85</v>
      </c>
      <c r="E25" s="72" t="s">
        <v>85</v>
      </c>
      <c r="F25" s="72" t="s">
        <v>85</v>
      </c>
      <c r="G25" s="72" t="s">
        <v>85</v>
      </c>
      <c r="H25" s="72" t="s">
        <v>85</v>
      </c>
      <c r="I25" s="72" t="s">
        <v>85</v>
      </c>
      <c r="J25" s="72" t="s">
        <v>85</v>
      </c>
      <c r="K25" s="72" t="s">
        <v>85</v>
      </c>
      <c r="L25" s="24" t="s">
        <v>99</v>
      </c>
      <c r="M25" s="72" t="s">
        <v>85</v>
      </c>
      <c r="N25" s="72" t="s">
        <v>85</v>
      </c>
      <c r="O25" s="53" t="s">
        <v>99</v>
      </c>
      <c r="P25" s="28" t="s">
        <v>99</v>
      </c>
      <c r="Q25" s="32" t="s">
        <v>99</v>
      </c>
      <c r="R25" s="40">
        <f t="shared" si="2"/>
        <v>0</v>
      </c>
    </row>
    <row r="26" spans="1:21" s="2" customFormat="1" ht="10.5" customHeight="1" x14ac:dyDescent="0.2">
      <c r="A26" s="20" t="s">
        <v>11</v>
      </c>
      <c r="B26" s="63" t="s">
        <v>39</v>
      </c>
      <c r="C26" s="11" t="s">
        <v>85</v>
      </c>
      <c r="D26" s="11" t="s">
        <v>85</v>
      </c>
      <c r="E26" s="11" t="s">
        <v>85</v>
      </c>
      <c r="F26" s="11" t="s">
        <v>85</v>
      </c>
      <c r="G26" s="11" t="s">
        <v>85</v>
      </c>
      <c r="H26" s="11" t="s">
        <v>85</v>
      </c>
      <c r="I26" s="11" t="s">
        <v>85</v>
      </c>
      <c r="J26" s="11" t="s">
        <v>85</v>
      </c>
      <c r="K26" s="11" t="s">
        <v>85</v>
      </c>
      <c r="L26" s="11">
        <v>2.1200999999999999</v>
      </c>
      <c r="M26" s="11" t="s">
        <v>85</v>
      </c>
      <c r="N26" s="11" t="s">
        <v>85</v>
      </c>
      <c r="O26" s="51">
        <f t="shared" si="3"/>
        <v>2.1200999999999999</v>
      </c>
      <c r="P26" s="28">
        <f t="shared" si="0"/>
        <v>2.1200999999999999</v>
      </c>
      <c r="Q26" s="31">
        <f t="shared" si="1"/>
        <v>2.1200999999999999</v>
      </c>
      <c r="R26" s="40">
        <f t="shared" si="2"/>
        <v>1</v>
      </c>
    </row>
    <row r="27" spans="1:21" s="2" customFormat="1" ht="10.5" customHeight="1" x14ac:dyDescent="0.2">
      <c r="A27" s="20" t="s">
        <v>12</v>
      </c>
      <c r="B27" s="63" t="s">
        <v>39</v>
      </c>
      <c r="C27" s="11" t="s">
        <v>85</v>
      </c>
      <c r="D27" s="11" t="s">
        <v>85</v>
      </c>
      <c r="E27" s="11" t="s">
        <v>85</v>
      </c>
      <c r="F27" s="11" t="s">
        <v>85</v>
      </c>
      <c r="G27" s="11" t="s">
        <v>85</v>
      </c>
      <c r="H27" s="11" t="s">
        <v>85</v>
      </c>
      <c r="I27" s="11" t="s">
        <v>85</v>
      </c>
      <c r="J27" s="11" t="s">
        <v>85</v>
      </c>
      <c r="K27" s="11" t="s">
        <v>85</v>
      </c>
      <c r="L27" s="11">
        <v>9.7500000000000003E-2</v>
      </c>
      <c r="M27" s="11" t="s">
        <v>85</v>
      </c>
      <c r="N27" s="11" t="s">
        <v>85</v>
      </c>
      <c r="O27" s="51">
        <f t="shared" si="3"/>
        <v>9.7500000000000003E-2</v>
      </c>
      <c r="P27" s="28">
        <f t="shared" si="0"/>
        <v>9.7500000000000003E-2</v>
      </c>
      <c r="Q27" s="31">
        <f t="shared" si="1"/>
        <v>9.7500000000000003E-2</v>
      </c>
      <c r="R27" s="40">
        <f t="shared" si="2"/>
        <v>1</v>
      </c>
    </row>
    <row r="28" spans="1:21" s="2" customFormat="1" ht="10.5" customHeight="1" x14ac:dyDescent="0.2">
      <c r="A28" s="20" t="s">
        <v>13</v>
      </c>
      <c r="B28" s="63" t="s">
        <v>39</v>
      </c>
      <c r="C28" s="11" t="s">
        <v>85</v>
      </c>
      <c r="D28" s="11" t="s">
        <v>85</v>
      </c>
      <c r="E28" s="11" t="s">
        <v>85</v>
      </c>
      <c r="F28" s="11" t="s">
        <v>85</v>
      </c>
      <c r="G28" s="11" t="s">
        <v>85</v>
      </c>
      <c r="H28" s="11" t="s">
        <v>85</v>
      </c>
      <c r="I28" s="11" t="s">
        <v>85</v>
      </c>
      <c r="J28" s="11" t="s">
        <v>85</v>
      </c>
      <c r="K28" s="11" t="s">
        <v>85</v>
      </c>
      <c r="L28" s="11" t="s">
        <v>103</v>
      </c>
      <c r="M28" s="11" t="s">
        <v>85</v>
      </c>
      <c r="N28" s="11" t="s">
        <v>85</v>
      </c>
      <c r="O28" s="51" t="s">
        <v>103</v>
      </c>
      <c r="P28" s="28" t="s">
        <v>103</v>
      </c>
      <c r="Q28" s="31" t="s">
        <v>103</v>
      </c>
      <c r="R28" s="40">
        <f t="shared" si="2"/>
        <v>0</v>
      </c>
    </row>
    <row r="29" spans="1:21" s="2" customFormat="1" ht="10.5" customHeight="1" x14ac:dyDescent="0.2">
      <c r="A29" s="20" t="s">
        <v>15</v>
      </c>
      <c r="B29" s="63" t="s">
        <v>39</v>
      </c>
      <c r="C29" s="11" t="s">
        <v>85</v>
      </c>
      <c r="D29" s="11" t="s">
        <v>85</v>
      </c>
      <c r="E29" s="11" t="s">
        <v>85</v>
      </c>
      <c r="F29" s="11" t="s">
        <v>85</v>
      </c>
      <c r="G29" s="11" t="s">
        <v>85</v>
      </c>
      <c r="H29" s="11" t="s">
        <v>85</v>
      </c>
      <c r="I29" s="11" t="s">
        <v>85</v>
      </c>
      <c r="J29" s="11" t="s">
        <v>85</v>
      </c>
      <c r="K29" s="11" t="s">
        <v>85</v>
      </c>
      <c r="L29" s="11" t="s">
        <v>104</v>
      </c>
      <c r="M29" s="11" t="s">
        <v>85</v>
      </c>
      <c r="N29" s="11" t="s">
        <v>85</v>
      </c>
      <c r="O29" s="51" t="s">
        <v>104</v>
      </c>
      <c r="P29" s="28" t="s">
        <v>104</v>
      </c>
      <c r="Q29" s="31" t="s">
        <v>104</v>
      </c>
      <c r="R29" s="40">
        <f t="shared" si="2"/>
        <v>0</v>
      </c>
    </row>
    <row r="30" spans="1:21" s="2" customFormat="1" ht="10.5" customHeight="1" x14ac:dyDescent="0.2">
      <c r="A30" s="20" t="s">
        <v>14</v>
      </c>
      <c r="B30" s="63" t="s">
        <v>39</v>
      </c>
      <c r="C30" s="11" t="s">
        <v>85</v>
      </c>
      <c r="D30" s="11" t="s">
        <v>85</v>
      </c>
      <c r="E30" s="11" t="s">
        <v>85</v>
      </c>
      <c r="F30" s="11" t="s">
        <v>85</v>
      </c>
      <c r="G30" s="11" t="s">
        <v>85</v>
      </c>
      <c r="H30" s="11" t="s">
        <v>85</v>
      </c>
      <c r="I30" s="11" t="s">
        <v>85</v>
      </c>
      <c r="J30" s="11" t="s">
        <v>85</v>
      </c>
      <c r="K30" s="11" t="s">
        <v>85</v>
      </c>
      <c r="L30" s="11">
        <v>0.2397</v>
      </c>
      <c r="M30" s="11" t="s">
        <v>85</v>
      </c>
      <c r="N30" s="11" t="s">
        <v>85</v>
      </c>
      <c r="O30" s="51">
        <f t="shared" si="3"/>
        <v>0.2397</v>
      </c>
      <c r="P30" s="28">
        <f t="shared" si="0"/>
        <v>0.2397</v>
      </c>
      <c r="Q30" s="31">
        <f t="shared" si="1"/>
        <v>0.2397</v>
      </c>
      <c r="R30" s="40">
        <f t="shared" si="2"/>
        <v>1</v>
      </c>
    </row>
    <row r="31" spans="1:21" s="2" customFormat="1" ht="10.5" customHeight="1" thickBot="1" x14ac:dyDescent="0.25">
      <c r="A31" s="65" t="s">
        <v>43</v>
      </c>
      <c r="B31" s="66" t="s">
        <v>1</v>
      </c>
      <c r="C31" s="35" t="s">
        <v>85</v>
      </c>
      <c r="D31" s="35" t="s">
        <v>85</v>
      </c>
      <c r="E31" s="35" t="s">
        <v>85</v>
      </c>
      <c r="F31" s="35" t="s">
        <v>85</v>
      </c>
      <c r="G31" s="35" t="s">
        <v>85</v>
      </c>
      <c r="H31" s="35" t="s">
        <v>85</v>
      </c>
      <c r="I31" s="35" t="s">
        <v>85</v>
      </c>
      <c r="J31" s="35" t="s">
        <v>85</v>
      </c>
      <c r="K31" s="35" t="s">
        <v>85</v>
      </c>
      <c r="L31" s="35">
        <v>4</v>
      </c>
      <c r="M31" s="35" t="s">
        <v>85</v>
      </c>
      <c r="N31" s="35" t="s">
        <v>85</v>
      </c>
      <c r="O31" s="49">
        <f t="shared" si="3"/>
        <v>4</v>
      </c>
      <c r="P31" s="69">
        <f t="shared" si="0"/>
        <v>4</v>
      </c>
      <c r="Q31" s="33">
        <f t="shared" si="1"/>
        <v>4</v>
      </c>
      <c r="R31" s="41">
        <f t="shared" si="2"/>
        <v>1</v>
      </c>
    </row>
    <row r="32" spans="1:21" ht="5.25" customHeight="1" x14ac:dyDescent="0.2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6"/>
      <c r="S32" s="2"/>
    </row>
    <row r="33" spans="1:18" s="5" customFormat="1" ht="9.75" customHeight="1" thickBot="1" x14ac:dyDescent="0.25">
      <c r="A33" s="67" t="s">
        <v>122</v>
      </c>
      <c r="B33" s="68"/>
      <c r="C33" s="117" t="s">
        <v>74</v>
      </c>
      <c r="D33" s="118"/>
      <c r="E33" s="119"/>
      <c r="F33" s="117" t="s">
        <v>75</v>
      </c>
      <c r="G33" s="118"/>
      <c r="H33" s="118"/>
      <c r="I33" s="117" t="s">
        <v>76</v>
      </c>
      <c r="J33" s="118"/>
      <c r="K33" s="119"/>
      <c r="L33" s="117" t="s">
        <v>77</v>
      </c>
      <c r="M33" s="118"/>
      <c r="N33" s="119"/>
      <c r="O33" s="107"/>
      <c r="P33" s="108"/>
      <c r="Q33" s="108"/>
      <c r="R33" s="109"/>
    </row>
    <row r="34" spans="1:18" ht="10.5" customHeight="1" thickTop="1" x14ac:dyDescent="0.2">
      <c r="A34" s="60" t="s">
        <v>20</v>
      </c>
      <c r="B34" s="86" t="s">
        <v>45</v>
      </c>
      <c r="C34" s="21" t="s">
        <v>85</v>
      </c>
      <c r="D34" s="17" t="s">
        <v>79</v>
      </c>
      <c r="E34" s="87" t="s">
        <v>79</v>
      </c>
      <c r="F34" s="21" t="s">
        <v>85</v>
      </c>
      <c r="G34" s="17" t="s">
        <v>79</v>
      </c>
      <c r="H34" s="87" t="s">
        <v>79</v>
      </c>
      <c r="I34" s="21" t="s">
        <v>85</v>
      </c>
      <c r="J34" s="17" t="s">
        <v>79</v>
      </c>
      <c r="K34" s="87" t="s">
        <v>79</v>
      </c>
      <c r="L34" s="21" t="s">
        <v>95</v>
      </c>
      <c r="M34" s="17" t="s">
        <v>79</v>
      </c>
      <c r="N34" s="87" t="s">
        <v>79</v>
      </c>
      <c r="O34" s="21" t="s">
        <v>95</v>
      </c>
      <c r="P34" s="21" t="s">
        <v>95</v>
      </c>
      <c r="Q34" s="21" t="s">
        <v>95</v>
      </c>
      <c r="R34" s="40">
        <f t="shared" ref="R34:R59" si="4">COUNT(C34:N34)</f>
        <v>0</v>
      </c>
    </row>
    <row r="35" spans="1:18" ht="10.5" customHeight="1" x14ac:dyDescent="0.2">
      <c r="A35" s="20" t="s">
        <v>21</v>
      </c>
      <c r="B35" s="63" t="s">
        <v>45</v>
      </c>
      <c r="C35" s="22" t="s">
        <v>85</v>
      </c>
      <c r="D35" s="17" t="s">
        <v>79</v>
      </c>
      <c r="E35" s="25" t="s">
        <v>79</v>
      </c>
      <c r="F35" s="22" t="s">
        <v>85</v>
      </c>
      <c r="G35" s="17" t="s">
        <v>79</v>
      </c>
      <c r="H35" s="25" t="s">
        <v>79</v>
      </c>
      <c r="I35" s="22" t="s">
        <v>85</v>
      </c>
      <c r="J35" s="17" t="s">
        <v>79</v>
      </c>
      <c r="K35" s="25" t="s">
        <v>79</v>
      </c>
      <c r="L35" s="22" t="s">
        <v>96</v>
      </c>
      <c r="M35" s="17" t="s">
        <v>79</v>
      </c>
      <c r="N35" s="25" t="s">
        <v>79</v>
      </c>
      <c r="O35" s="22" t="s">
        <v>96</v>
      </c>
      <c r="P35" s="22" t="s">
        <v>96</v>
      </c>
      <c r="Q35" s="22" t="s">
        <v>96</v>
      </c>
      <c r="R35" s="40">
        <f t="shared" si="4"/>
        <v>0</v>
      </c>
    </row>
    <row r="36" spans="1:18" ht="10.5" customHeight="1" x14ac:dyDescent="0.2">
      <c r="A36" s="20" t="s">
        <v>22</v>
      </c>
      <c r="B36" s="63" t="s">
        <v>45</v>
      </c>
      <c r="C36" s="22" t="s">
        <v>85</v>
      </c>
      <c r="D36" s="17" t="s">
        <v>79</v>
      </c>
      <c r="E36" s="25" t="s">
        <v>79</v>
      </c>
      <c r="F36" s="22" t="s">
        <v>85</v>
      </c>
      <c r="G36" s="17" t="s">
        <v>79</v>
      </c>
      <c r="H36" s="25" t="s">
        <v>79</v>
      </c>
      <c r="I36" s="22" t="s">
        <v>85</v>
      </c>
      <c r="J36" s="17" t="s">
        <v>79</v>
      </c>
      <c r="K36" s="25" t="s">
        <v>79</v>
      </c>
      <c r="L36" s="22" t="s">
        <v>96</v>
      </c>
      <c r="M36" s="17" t="s">
        <v>79</v>
      </c>
      <c r="N36" s="25" t="s">
        <v>79</v>
      </c>
      <c r="O36" s="22" t="s">
        <v>96</v>
      </c>
      <c r="P36" s="22" t="s">
        <v>96</v>
      </c>
      <c r="Q36" s="22" t="s">
        <v>96</v>
      </c>
      <c r="R36" s="40">
        <f t="shared" si="4"/>
        <v>0</v>
      </c>
    </row>
    <row r="37" spans="1:18" ht="10.5" customHeight="1" x14ac:dyDescent="0.2">
      <c r="A37" s="20" t="s">
        <v>23</v>
      </c>
      <c r="B37" s="63" t="s">
        <v>45</v>
      </c>
      <c r="C37" s="22" t="s">
        <v>85</v>
      </c>
      <c r="D37" s="17" t="s">
        <v>79</v>
      </c>
      <c r="E37" s="25" t="s">
        <v>79</v>
      </c>
      <c r="F37" s="22" t="s">
        <v>85</v>
      </c>
      <c r="G37" s="17" t="s">
        <v>79</v>
      </c>
      <c r="H37" s="25" t="s">
        <v>79</v>
      </c>
      <c r="I37" s="22" t="s">
        <v>85</v>
      </c>
      <c r="J37" s="17" t="s">
        <v>79</v>
      </c>
      <c r="K37" s="25" t="s">
        <v>79</v>
      </c>
      <c r="L37" s="22" t="s">
        <v>96</v>
      </c>
      <c r="M37" s="17" t="s">
        <v>79</v>
      </c>
      <c r="N37" s="25" t="s">
        <v>79</v>
      </c>
      <c r="O37" s="22" t="s">
        <v>96</v>
      </c>
      <c r="P37" s="22" t="s">
        <v>96</v>
      </c>
      <c r="Q37" s="22" t="s">
        <v>96</v>
      </c>
      <c r="R37" s="40">
        <f t="shared" si="4"/>
        <v>0</v>
      </c>
    </row>
    <row r="38" spans="1:18" ht="10.5" customHeight="1" x14ac:dyDescent="0.2">
      <c r="A38" s="20" t="s">
        <v>24</v>
      </c>
      <c r="B38" s="63" t="s">
        <v>45</v>
      </c>
      <c r="C38" s="22" t="s">
        <v>85</v>
      </c>
      <c r="D38" s="17" t="s">
        <v>79</v>
      </c>
      <c r="E38" s="25" t="s">
        <v>79</v>
      </c>
      <c r="F38" s="22" t="s">
        <v>85</v>
      </c>
      <c r="G38" s="17" t="s">
        <v>79</v>
      </c>
      <c r="H38" s="25" t="s">
        <v>79</v>
      </c>
      <c r="I38" s="22" t="s">
        <v>85</v>
      </c>
      <c r="J38" s="17" t="s">
        <v>79</v>
      </c>
      <c r="K38" s="25" t="s">
        <v>79</v>
      </c>
      <c r="L38" s="22" t="s">
        <v>96</v>
      </c>
      <c r="M38" s="17" t="s">
        <v>79</v>
      </c>
      <c r="N38" s="25" t="s">
        <v>79</v>
      </c>
      <c r="O38" s="22" t="s">
        <v>96</v>
      </c>
      <c r="P38" s="22" t="s">
        <v>96</v>
      </c>
      <c r="Q38" s="22" t="s">
        <v>96</v>
      </c>
      <c r="R38" s="40">
        <f t="shared" si="4"/>
        <v>0</v>
      </c>
    </row>
    <row r="39" spans="1:18" ht="10.5" customHeight="1" x14ac:dyDescent="0.2">
      <c r="A39" s="20" t="s">
        <v>25</v>
      </c>
      <c r="B39" s="63" t="s">
        <v>45</v>
      </c>
      <c r="C39" s="22" t="s">
        <v>85</v>
      </c>
      <c r="D39" s="17" t="s">
        <v>79</v>
      </c>
      <c r="E39" s="25" t="s">
        <v>79</v>
      </c>
      <c r="F39" s="22" t="s">
        <v>85</v>
      </c>
      <c r="G39" s="17" t="s">
        <v>79</v>
      </c>
      <c r="H39" s="25" t="s">
        <v>79</v>
      </c>
      <c r="I39" s="22" t="s">
        <v>85</v>
      </c>
      <c r="J39" s="17" t="s">
        <v>79</v>
      </c>
      <c r="K39" s="25" t="s">
        <v>79</v>
      </c>
      <c r="L39" s="22" t="s">
        <v>96</v>
      </c>
      <c r="M39" s="17" t="s">
        <v>79</v>
      </c>
      <c r="N39" s="25" t="s">
        <v>79</v>
      </c>
      <c r="O39" s="22" t="s">
        <v>96</v>
      </c>
      <c r="P39" s="22" t="s">
        <v>96</v>
      </c>
      <c r="Q39" s="22" t="s">
        <v>96</v>
      </c>
      <c r="R39" s="40">
        <f t="shared" si="4"/>
        <v>0</v>
      </c>
    </row>
    <row r="40" spans="1:18" ht="10.5" customHeight="1" x14ac:dyDescent="0.2">
      <c r="A40" s="20" t="s">
        <v>26</v>
      </c>
      <c r="B40" s="63" t="s">
        <v>45</v>
      </c>
      <c r="C40" s="22" t="s">
        <v>85</v>
      </c>
      <c r="D40" s="17" t="s">
        <v>79</v>
      </c>
      <c r="E40" s="25" t="s">
        <v>79</v>
      </c>
      <c r="F40" s="22" t="s">
        <v>85</v>
      </c>
      <c r="G40" s="17" t="s">
        <v>79</v>
      </c>
      <c r="H40" s="25" t="s">
        <v>79</v>
      </c>
      <c r="I40" s="22" t="s">
        <v>85</v>
      </c>
      <c r="J40" s="17" t="s">
        <v>79</v>
      </c>
      <c r="K40" s="25" t="s">
        <v>79</v>
      </c>
      <c r="L40" s="22" t="s">
        <v>96</v>
      </c>
      <c r="M40" s="17" t="s">
        <v>79</v>
      </c>
      <c r="N40" s="25" t="s">
        <v>79</v>
      </c>
      <c r="O40" s="22" t="s">
        <v>96</v>
      </c>
      <c r="P40" s="22" t="s">
        <v>96</v>
      </c>
      <c r="Q40" s="22" t="s">
        <v>96</v>
      </c>
      <c r="R40" s="40">
        <f t="shared" si="4"/>
        <v>0</v>
      </c>
    </row>
    <row r="41" spans="1:18" ht="10.5" customHeight="1" x14ac:dyDescent="0.2">
      <c r="A41" s="20" t="s">
        <v>27</v>
      </c>
      <c r="B41" s="63" t="s">
        <v>45</v>
      </c>
      <c r="C41" s="22" t="s">
        <v>85</v>
      </c>
      <c r="D41" s="17" t="s">
        <v>79</v>
      </c>
      <c r="E41" s="25" t="s">
        <v>79</v>
      </c>
      <c r="F41" s="22" t="s">
        <v>85</v>
      </c>
      <c r="G41" s="17" t="s">
        <v>79</v>
      </c>
      <c r="H41" s="25" t="s">
        <v>79</v>
      </c>
      <c r="I41" s="22" t="s">
        <v>85</v>
      </c>
      <c r="J41" s="17" t="s">
        <v>79</v>
      </c>
      <c r="K41" s="25" t="s">
        <v>79</v>
      </c>
      <c r="L41" s="22" t="s">
        <v>96</v>
      </c>
      <c r="M41" s="17" t="s">
        <v>79</v>
      </c>
      <c r="N41" s="25" t="s">
        <v>79</v>
      </c>
      <c r="O41" s="22" t="s">
        <v>96</v>
      </c>
      <c r="P41" s="22" t="s">
        <v>96</v>
      </c>
      <c r="Q41" s="22" t="s">
        <v>96</v>
      </c>
      <c r="R41" s="40">
        <f t="shared" si="4"/>
        <v>0</v>
      </c>
    </row>
    <row r="42" spans="1:18" ht="10.5" customHeight="1" x14ac:dyDescent="0.2">
      <c r="A42" s="20" t="s">
        <v>51</v>
      </c>
      <c r="B42" s="63" t="s">
        <v>45</v>
      </c>
      <c r="C42" s="21" t="s">
        <v>85</v>
      </c>
      <c r="D42" s="17" t="s">
        <v>79</v>
      </c>
      <c r="E42" s="25" t="s">
        <v>79</v>
      </c>
      <c r="F42" s="21" t="s">
        <v>85</v>
      </c>
      <c r="G42" s="17" t="s">
        <v>79</v>
      </c>
      <c r="H42" s="25" t="s">
        <v>79</v>
      </c>
      <c r="I42" s="21" t="s">
        <v>85</v>
      </c>
      <c r="J42" s="17" t="s">
        <v>79</v>
      </c>
      <c r="K42" s="25" t="s">
        <v>79</v>
      </c>
      <c r="L42" s="21" t="s">
        <v>95</v>
      </c>
      <c r="M42" s="17" t="s">
        <v>79</v>
      </c>
      <c r="N42" s="25" t="s">
        <v>79</v>
      </c>
      <c r="O42" s="21" t="s">
        <v>95</v>
      </c>
      <c r="P42" s="21" t="s">
        <v>95</v>
      </c>
      <c r="Q42" s="21" t="s">
        <v>95</v>
      </c>
      <c r="R42" s="40">
        <f t="shared" si="4"/>
        <v>0</v>
      </c>
    </row>
    <row r="43" spans="1:18" ht="10.5" customHeight="1" x14ac:dyDescent="0.2">
      <c r="A43" s="20" t="s">
        <v>52</v>
      </c>
      <c r="B43" s="63" t="s">
        <v>45</v>
      </c>
      <c r="C43" s="21" t="s">
        <v>85</v>
      </c>
      <c r="D43" s="17" t="s">
        <v>79</v>
      </c>
      <c r="E43" s="25" t="s">
        <v>79</v>
      </c>
      <c r="F43" s="21" t="s">
        <v>85</v>
      </c>
      <c r="G43" s="17" t="s">
        <v>79</v>
      </c>
      <c r="H43" s="25" t="s">
        <v>79</v>
      </c>
      <c r="I43" s="21" t="s">
        <v>85</v>
      </c>
      <c r="J43" s="17" t="s">
        <v>79</v>
      </c>
      <c r="K43" s="25" t="s">
        <v>79</v>
      </c>
      <c r="L43" s="21" t="s">
        <v>95</v>
      </c>
      <c r="M43" s="17" t="s">
        <v>79</v>
      </c>
      <c r="N43" s="25" t="s">
        <v>79</v>
      </c>
      <c r="O43" s="21" t="s">
        <v>95</v>
      </c>
      <c r="P43" s="21" t="s">
        <v>95</v>
      </c>
      <c r="Q43" s="21" t="s">
        <v>95</v>
      </c>
      <c r="R43" s="40">
        <f t="shared" si="4"/>
        <v>0</v>
      </c>
    </row>
    <row r="44" spans="1:18" ht="10.5" customHeight="1" x14ac:dyDescent="0.2">
      <c r="A44" s="20" t="s">
        <v>53</v>
      </c>
      <c r="B44" s="63" t="s">
        <v>45</v>
      </c>
      <c r="C44" s="21" t="s">
        <v>85</v>
      </c>
      <c r="D44" s="17" t="s">
        <v>79</v>
      </c>
      <c r="E44" s="25" t="s">
        <v>79</v>
      </c>
      <c r="F44" s="21" t="s">
        <v>85</v>
      </c>
      <c r="G44" s="17" t="s">
        <v>79</v>
      </c>
      <c r="H44" s="25" t="s">
        <v>79</v>
      </c>
      <c r="I44" s="21" t="s">
        <v>85</v>
      </c>
      <c r="J44" s="17" t="s">
        <v>79</v>
      </c>
      <c r="K44" s="25" t="s">
        <v>79</v>
      </c>
      <c r="L44" s="21" t="s">
        <v>95</v>
      </c>
      <c r="M44" s="17" t="s">
        <v>79</v>
      </c>
      <c r="N44" s="25" t="s">
        <v>79</v>
      </c>
      <c r="O44" s="21" t="s">
        <v>95</v>
      </c>
      <c r="P44" s="21" t="s">
        <v>95</v>
      </c>
      <c r="Q44" s="21" t="s">
        <v>95</v>
      </c>
      <c r="R44" s="40">
        <f t="shared" si="4"/>
        <v>0</v>
      </c>
    </row>
    <row r="45" spans="1:18" ht="10.5" customHeight="1" x14ac:dyDescent="0.2">
      <c r="A45" s="20" t="s">
        <v>54</v>
      </c>
      <c r="B45" s="63" t="s">
        <v>45</v>
      </c>
      <c r="C45" s="21" t="s">
        <v>85</v>
      </c>
      <c r="D45" s="17" t="s">
        <v>79</v>
      </c>
      <c r="E45" s="25" t="s">
        <v>79</v>
      </c>
      <c r="F45" s="21" t="s">
        <v>85</v>
      </c>
      <c r="G45" s="17" t="s">
        <v>79</v>
      </c>
      <c r="H45" s="25" t="s">
        <v>79</v>
      </c>
      <c r="I45" s="21" t="s">
        <v>85</v>
      </c>
      <c r="J45" s="17" t="s">
        <v>79</v>
      </c>
      <c r="K45" s="25" t="s">
        <v>79</v>
      </c>
      <c r="L45" s="21" t="s">
        <v>95</v>
      </c>
      <c r="M45" s="17" t="s">
        <v>79</v>
      </c>
      <c r="N45" s="25" t="s">
        <v>79</v>
      </c>
      <c r="O45" s="21" t="s">
        <v>95</v>
      </c>
      <c r="P45" s="21" t="s">
        <v>95</v>
      </c>
      <c r="Q45" s="21" t="s">
        <v>95</v>
      </c>
      <c r="R45" s="40">
        <f t="shared" si="4"/>
        <v>0</v>
      </c>
    </row>
    <row r="46" spans="1:18" ht="10.5" customHeight="1" x14ac:dyDescent="0.2">
      <c r="A46" s="20" t="s">
        <v>38</v>
      </c>
      <c r="B46" s="63" t="s">
        <v>45</v>
      </c>
      <c r="C46" s="22" t="s">
        <v>85</v>
      </c>
      <c r="D46" s="17" t="s">
        <v>79</v>
      </c>
      <c r="E46" s="25" t="s">
        <v>79</v>
      </c>
      <c r="F46" s="22" t="s">
        <v>85</v>
      </c>
      <c r="G46" s="17" t="s">
        <v>79</v>
      </c>
      <c r="H46" s="25" t="s">
        <v>79</v>
      </c>
      <c r="I46" s="22" t="s">
        <v>85</v>
      </c>
      <c r="J46" s="17" t="s">
        <v>79</v>
      </c>
      <c r="K46" s="25" t="s">
        <v>79</v>
      </c>
      <c r="L46" s="22" t="s">
        <v>96</v>
      </c>
      <c r="M46" s="17" t="s">
        <v>79</v>
      </c>
      <c r="N46" s="25" t="s">
        <v>79</v>
      </c>
      <c r="O46" s="22" t="s">
        <v>96</v>
      </c>
      <c r="P46" s="22" t="s">
        <v>96</v>
      </c>
      <c r="Q46" s="22" t="s">
        <v>96</v>
      </c>
      <c r="R46" s="40">
        <f t="shared" si="4"/>
        <v>0</v>
      </c>
    </row>
    <row r="47" spans="1:18" ht="10.5" customHeight="1" x14ac:dyDescent="0.2">
      <c r="A47" s="20" t="s">
        <v>55</v>
      </c>
      <c r="B47" s="63" t="s">
        <v>45</v>
      </c>
      <c r="C47" s="21" t="s">
        <v>85</v>
      </c>
      <c r="D47" s="17" t="s">
        <v>79</v>
      </c>
      <c r="E47" s="25" t="s">
        <v>79</v>
      </c>
      <c r="F47" s="21" t="s">
        <v>85</v>
      </c>
      <c r="G47" s="17" t="s">
        <v>79</v>
      </c>
      <c r="H47" s="25" t="s">
        <v>79</v>
      </c>
      <c r="I47" s="21" t="s">
        <v>85</v>
      </c>
      <c r="J47" s="17" t="s">
        <v>79</v>
      </c>
      <c r="K47" s="25" t="s">
        <v>79</v>
      </c>
      <c r="L47" s="21" t="s">
        <v>95</v>
      </c>
      <c r="M47" s="17" t="s">
        <v>79</v>
      </c>
      <c r="N47" s="25" t="s">
        <v>79</v>
      </c>
      <c r="O47" s="21" t="s">
        <v>95</v>
      </c>
      <c r="P47" s="21" t="s">
        <v>95</v>
      </c>
      <c r="Q47" s="21" t="s">
        <v>95</v>
      </c>
      <c r="R47" s="40">
        <f t="shared" si="4"/>
        <v>0</v>
      </c>
    </row>
    <row r="48" spans="1:18" ht="10.5" customHeight="1" x14ac:dyDescent="0.2">
      <c r="A48" s="20" t="s">
        <v>56</v>
      </c>
      <c r="B48" s="63" t="s">
        <v>45</v>
      </c>
      <c r="C48" s="21" t="s">
        <v>85</v>
      </c>
      <c r="D48" s="17" t="s">
        <v>79</v>
      </c>
      <c r="E48" s="25" t="s">
        <v>79</v>
      </c>
      <c r="F48" s="21" t="s">
        <v>85</v>
      </c>
      <c r="G48" s="17" t="s">
        <v>79</v>
      </c>
      <c r="H48" s="25" t="s">
        <v>79</v>
      </c>
      <c r="I48" s="21" t="s">
        <v>85</v>
      </c>
      <c r="J48" s="17" t="s">
        <v>79</v>
      </c>
      <c r="K48" s="25" t="s">
        <v>79</v>
      </c>
      <c r="L48" s="21" t="s">
        <v>95</v>
      </c>
      <c r="M48" s="17" t="s">
        <v>79</v>
      </c>
      <c r="N48" s="25" t="s">
        <v>79</v>
      </c>
      <c r="O48" s="21" t="s">
        <v>95</v>
      </c>
      <c r="P48" s="21" t="s">
        <v>95</v>
      </c>
      <c r="Q48" s="21" t="s">
        <v>95</v>
      </c>
      <c r="R48" s="40">
        <f t="shared" si="4"/>
        <v>0</v>
      </c>
    </row>
    <row r="49" spans="1:18" ht="10.5" customHeight="1" x14ac:dyDescent="0.2">
      <c r="A49" s="20" t="s">
        <v>57</v>
      </c>
      <c r="B49" s="63" t="s">
        <v>45</v>
      </c>
      <c r="C49" s="21" t="s">
        <v>85</v>
      </c>
      <c r="D49" s="17" t="s">
        <v>79</v>
      </c>
      <c r="E49" s="25" t="s">
        <v>79</v>
      </c>
      <c r="F49" s="21" t="s">
        <v>85</v>
      </c>
      <c r="G49" s="17" t="s">
        <v>79</v>
      </c>
      <c r="H49" s="25" t="s">
        <v>79</v>
      </c>
      <c r="I49" s="21" t="s">
        <v>85</v>
      </c>
      <c r="J49" s="17" t="s">
        <v>79</v>
      </c>
      <c r="K49" s="25" t="s">
        <v>79</v>
      </c>
      <c r="L49" s="21" t="s">
        <v>95</v>
      </c>
      <c r="M49" s="17" t="s">
        <v>79</v>
      </c>
      <c r="N49" s="25" t="s">
        <v>79</v>
      </c>
      <c r="O49" s="21" t="s">
        <v>95</v>
      </c>
      <c r="P49" s="21" t="s">
        <v>95</v>
      </c>
      <c r="Q49" s="21" t="s">
        <v>95</v>
      </c>
      <c r="R49" s="40">
        <f t="shared" si="4"/>
        <v>0</v>
      </c>
    </row>
    <row r="50" spans="1:18" ht="10.5" customHeight="1" x14ac:dyDescent="0.2">
      <c r="A50" s="20" t="s">
        <v>28</v>
      </c>
      <c r="B50" s="63" t="s">
        <v>45</v>
      </c>
      <c r="C50" s="21" t="s">
        <v>85</v>
      </c>
      <c r="D50" s="17" t="s">
        <v>79</v>
      </c>
      <c r="E50" s="25" t="s">
        <v>79</v>
      </c>
      <c r="F50" s="21" t="s">
        <v>85</v>
      </c>
      <c r="G50" s="17" t="s">
        <v>79</v>
      </c>
      <c r="H50" s="25" t="s">
        <v>79</v>
      </c>
      <c r="I50" s="21" t="s">
        <v>85</v>
      </c>
      <c r="J50" s="17" t="s">
        <v>79</v>
      </c>
      <c r="K50" s="25" t="s">
        <v>79</v>
      </c>
      <c r="L50" s="21" t="s">
        <v>95</v>
      </c>
      <c r="M50" s="17" t="s">
        <v>79</v>
      </c>
      <c r="N50" s="25" t="s">
        <v>79</v>
      </c>
      <c r="O50" s="21" t="s">
        <v>95</v>
      </c>
      <c r="P50" s="21" t="s">
        <v>95</v>
      </c>
      <c r="Q50" s="21" t="s">
        <v>95</v>
      </c>
      <c r="R50" s="40">
        <f t="shared" si="4"/>
        <v>0</v>
      </c>
    </row>
    <row r="51" spans="1:18" ht="10.5" customHeight="1" x14ac:dyDescent="0.2">
      <c r="A51" s="20" t="s">
        <v>29</v>
      </c>
      <c r="B51" s="63" t="s">
        <v>45</v>
      </c>
      <c r="C51" s="21" t="s">
        <v>85</v>
      </c>
      <c r="D51" s="17" t="s">
        <v>79</v>
      </c>
      <c r="E51" s="25" t="s">
        <v>79</v>
      </c>
      <c r="F51" s="21" t="s">
        <v>85</v>
      </c>
      <c r="G51" s="17" t="s">
        <v>79</v>
      </c>
      <c r="H51" s="25" t="s">
        <v>79</v>
      </c>
      <c r="I51" s="21" t="s">
        <v>85</v>
      </c>
      <c r="J51" s="17" t="s">
        <v>79</v>
      </c>
      <c r="K51" s="25" t="s">
        <v>79</v>
      </c>
      <c r="L51" s="21" t="s">
        <v>95</v>
      </c>
      <c r="M51" s="17" t="s">
        <v>79</v>
      </c>
      <c r="N51" s="25" t="s">
        <v>79</v>
      </c>
      <c r="O51" s="21" t="s">
        <v>95</v>
      </c>
      <c r="P51" s="21" t="s">
        <v>95</v>
      </c>
      <c r="Q51" s="21" t="s">
        <v>95</v>
      </c>
      <c r="R51" s="40">
        <f t="shared" si="4"/>
        <v>0</v>
      </c>
    </row>
    <row r="52" spans="1:18" ht="10.5" customHeight="1" x14ac:dyDescent="0.2">
      <c r="A52" s="20" t="s">
        <v>30</v>
      </c>
      <c r="B52" s="63" t="s">
        <v>45</v>
      </c>
      <c r="C52" s="21" t="s">
        <v>85</v>
      </c>
      <c r="D52" s="17" t="s">
        <v>79</v>
      </c>
      <c r="E52" s="25" t="s">
        <v>79</v>
      </c>
      <c r="F52" s="21" t="s">
        <v>85</v>
      </c>
      <c r="G52" s="17" t="s">
        <v>79</v>
      </c>
      <c r="H52" s="25" t="s">
        <v>79</v>
      </c>
      <c r="I52" s="21" t="s">
        <v>85</v>
      </c>
      <c r="J52" s="17" t="s">
        <v>79</v>
      </c>
      <c r="K52" s="25" t="s">
        <v>79</v>
      </c>
      <c r="L52" s="21" t="s">
        <v>95</v>
      </c>
      <c r="M52" s="17" t="s">
        <v>79</v>
      </c>
      <c r="N52" s="25" t="s">
        <v>79</v>
      </c>
      <c r="O52" s="21" t="s">
        <v>95</v>
      </c>
      <c r="P52" s="21" t="s">
        <v>95</v>
      </c>
      <c r="Q52" s="21" t="s">
        <v>95</v>
      </c>
      <c r="R52" s="40">
        <f t="shared" si="4"/>
        <v>0</v>
      </c>
    </row>
    <row r="53" spans="1:18" ht="10.5" customHeight="1" x14ac:dyDescent="0.2">
      <c r="A53" s="20" t="s">
        <v>31</v>
      </c>
      <c r="B53" s="63" t="s">
        <v>45</v>
      </c>
      <c r="C53" s="21" t="s">
        <v>85</v>
      </c>
      <c r="D53" s="17" t="s">
        <v>79</v>
      </c>
      <c r="E53" s="25" t="s">
        <v>79</v>
      </c>
      <c r="F53" s="21" t="s">
        <v>85</v>
      </c>
      <c r="G53" s="17" t="s">
        <v>79</v>
      </c>
      <c r="H53" s="25" t="s">
        <v>79</v>
      </c>
      <c r="I53" s="21" t="s">
        <v>85</v>
      </c>
      <c r="J53" s="17" t="s">
        <v>79</v>
      </c>
      <c r="K53" s="25" t="s">
        <v>79</v>
      </c>
      <c r="L53" s="21" t="s">
        <v>95</v>
      </c>
      <c r="M53" s="17" t="s">
        <v>79</v>
      </c>
      <c r="N53" s="25" t="s">
        <v>79</v>
      </c>
      <c r="O53" s="21" t="s">
        <v>95</v>
      </c>
      <c r="P53" s="21" t="s">
        <v>95</v>
      </c>
      <c r="Q53" s="21" t="s">
        <v>95</v>
      </c>
      <c r="R53" s="40">
        <f t="shared" si="4"/>
        <v>0</v>
      </c>
    </row>
    <row r="54" spans="1:18" ht="10.5" customHeight="1" x14ac:dyDescent="0.2">
      <c r="A54" s="20" t="s">
        <v>32</v>
      </c>
      <c r="B54" s="63" t="s">
        <v>45</v>
      </c>
      <c r="C54" s="21" t="s">
        <v>85</v>
      </c>
      <c r="D54" s="17" t="s">
        <v>79</v>
      </c>
      <c r="E54" s="25" t="s">
        <v>79</v>
      </c>
      <c r="F54" s="21" t="s">
        <v>85</v>
      </c>
      <c r="G54" s="17" t="s">
        <v>79</v>
      </c>
      <c r="H54" s="25" t="s">
        <v>79</v>
      </c>
      <c r="I54" s="21" t="s">
        <v>85</v>
      </c>
      <c r="J54" s="17" t="s">
        <v>79</v>
      </c>
      <c r="K54" s="25" t="s">
        <v>79</v>
      </c>
      <c r="L54" s="21" t="s">
        <v>95</v>
      </c>
      <c r="M54" s="17" t="s">
        <v>79</v>
      </c>
      <c r="N54" s="25" t="s">
        <v>79</v>
      </c>
      <c r="O54" s="21" t="s">
        <v>95</v>
      </c>
      <c r="P54" s="21" t="s">
        <v>95</v>
      </c>
      <c r="Q54" s="21" t="s">
        <v>95</v>
      </c>
      <c r="R54" s="40">
        <f t="shared" si="4"/>
        <v>0</v>
      </c>
    </row>
    <row r="55" spans="1:18" ht="10.5" customHeight="1" x14ac:dyDescent="0.2">
      <c r="A55" s="20" t="s">
        <v>33</v>
      </c>
      <c r="B55" s="63" t="s">
        <v>45</v>
      </c>
      <c r="C55" s="21" t="s">
        <v>85</v>
      </c>
      <c r="D55" s="17" t="s">
        <v>79</v>
      </c>
      <c r="E55" s="25" t="s">
        <v>79</v>
      </c>
      <c r="F55" s="21" t="s">
        <v>85</v>
      </c>
      <c r="G55" s="17" t="s">
        <v>79</v>
      </c>
      <c r="H55" s="25" t="s">
        <v>79</v>
      </c>
      <c r="I55" s="21" t="s">
        <v>85</v>
      </c>
      <c r="J55" s="17" t="s">
        <v>79</v>
      </c>
      <c r="K55" s="25" t="s">
        <v>79</v>
      </c>
      <c r="L55" s="21" t="s">
        <v>95</v>
      </c>
      <c r="M55" s="17" t="s">
        <v>79</v>
      </c>
      <c r="N55" s="25" t="s">
        <v>79</v>
      </c>
      <c r="O55" s="21" t="s">
        <v>95</v>
      </c>
      <c r="P55" s="21" t="s">
        <v>95</v>
      </c>
      <c r="Q55" s="21" t="s">
        <v>95</v>
      </c>
      <c r="R55" s="40">
        <f t="shared" si="4"/>
        <v>0</v>
      </c>
    </row>
    <row r="56" spans="1:18" ht="10.5" customHeight="1" x14ac:dyDescent="0.2">
      <c r="A56" s="20" t="s">
        <v>34</v>
      </c>
      <c r="B56" s="63" t="s">
        <v>45</v>
      </c>
      <c r="C56" s="21" t="s">
        <v>85</v>
      </c>
      <c r="D56" s="17" t="s">
        <v>79</v>
      </c>
      <c r="E56" s="25" t="s">
        <v>79</v>
      </c>
      <c r="F56" s="21" t="s">
        <v>85</v>
      </c>
      <c r="G56" s="17" t="s">
        <v>79</v>
      </c>
      <c r="H56" s="25" t="s">
        <v>79</v>
      </c>
      <c r="I56" s="21" t="s">
        <v>85</v>
      </c>
      <c r="J56" s="17" t="s">
        <v>79</v>
      </c>
      <c r="K56" s="25" t="s">
        <v>79</v>
      </c>
      <c r="L56" s="21" t="s">
        <v>95</v>
      </c>
      <c r="M56" s="17" t="s">
        <v>79</v>
      </c>
      <c r="N56" s="25" t="s">
        <v>79</v>
      </c>
      <c r="O56" s="21" t="s">
        <v>95</v>
      </c>
      <c r="P56" s="21" t="s">
        <v>95</v>
      </c>
      <c r="Q56" s="21" t="s">
        <v>95</v>
      </c>
      <c r="R56" s="40">
        <f t="shared" si="4"/>
        <v>0</v>
      </c>
    </row>
    <row r="57" spans="1:18" ht="10.5" customHeight="1" x14ac:dyDescent="0.2">
      <c r="A57" s="20" t="s">
        <v>35</v>
      </c>
      <c r="B57" s="63" t="s">
        <v>45</v>
      </c>
      <c r="C57" s="21" t="s">
        <v>85</v>
      </c>
      <c r="D57" s="17" t="s">
        <v>79</v>
      </c>
      <c r="E57" s="25" t="s">
        <v>79</v>
      </c>
      <c r="F57" s="21" t="s">
        <v>85</v>
      </c>
      <c r="G57" s="17" t="s">
        <v>79</v>
      </c>
      <c r="H57" s="25" t="s">
        <v>79</v>
      </c>
      <c r="I57" s="21" t="s">
        <v>85</v>
      </c>
      <c r="J57" s="17" t="s">
        <v>79</v>
      </c>
      <c r="K57" s="25" t="s">
        <v>79</v>
      </c>
      <c r="L57" s="21" t="s">
        <v>95</v>
      </c>
      <c r="M57" s="17" t="s">
        <v>79</v>
      </c>
      <c r="N57" s="25" t="s">
        <v>79</v>
      </c>
      <c r="O57" s="21" t="s">
        <v>95</v>
      </c>
      <c r="P57" s="21" t="s">
        <v>95</v>
      </c>
      <c r="Q57" s="21" t="s">
        <v>95</v>
      </c>
      <c r="R57" s="40">
        <f t="shared" si="4"/>
        <v>0</v>
      </c>
    </row>
    <row r="58" spans="1:18" ht="10.5" customHeight="1" x14ac:dyDescent="0.2">
      <c r="A58" s="20" t="s">
        <v>36</v>
      </c>
      <c r="B58" s="63" t="s">
        <v>45</v>
      </c>
      <c r="C58" s="22" t="s">
        <v>85</v>
      </c>
      <c r="D58" s="17" t="s">
        <v>79</v>
      </c>
      <c r="E58" s="25" t="s">
        <v>79</v>
      </c>
      <c r="F58" s="22" t="s">
        <v>85</v>
      </c>
      <c r="G58" s="17" t="s">
        <v>79</v>
      </c>
      <c r="H58" s="25" t="s">
        <v>79</v>
      </c>
      <c r="I58" s="22" t="s">
        <v>85</v>
      </c>
      <c r="J58" s="17" t="s">
        <v>79</v>
      </c>
      <c r="K58" s="25" t="s">
        <v>79</v>
      </c>
      <c r="L58" s="22" t="s">
        <v>96</v>
      </c>
      <c r="M58" s="17" t="s">
        <v>79</v>
      </c>
      <c r="N58" s="25" t="s">
        <v>79</v>
      </c>
      <c r="O58" s="22" t="s">
        <v>96</v>
      </c>
      <c r="P58" s="22" t="s">
        <v>96</v>
      </c>
      <c r="Q58" s="22" t="s">
        <v>96</v>
      </c>
      <c r="R58" s="40">
        <f t="shared" si="4"/>
        <v>0</v>
      </c>
    </row>
    <row r="59" spans="1:18" ht="10.5" customHeight="1" x14ac:dyDescent="0.2">
      <c r="A59" s="20" t="s">
        <v>37</v>
      </c>
      <c r="B59" s="63" t="s">
        <v>45</v>
      </c>
      <c r="C59" s="23" t="s">
        <v>85</v>
      </c>
      <c r="D59" s="17" t="s">
        <v>79</v>
      </c>
      <c r="E59" s="25" t="s">
        <v>79</v>
      </c>
      <c r="F59" s="23" t="s">
        <v>85</v>
      </c>
      <c r="G59" s="17" t="s">
        <v>79</v>
      </c>
      <c r="H59" s="25" t="s">
        <v>79</v>
      </c>
      <c r="I59" s="23" t="s">
        <v>85</v>
      </c>
      <c r="J59" s="17" t="s">
        <v>79</v>
      </c>
      <c r="K59" s="25" t="s">
        <v>79</v>
      </c>
      <c r="L59" s="23" t="s">
        <v>73</v>
      </c>
      <c r="M59" s="17" t="s">
        <v>79</v>
      </c>
      <c r="N59" s="25" t="s">
        <v>79</v>
      </c>
      <c r="O59" s="23" t="s">
        <v>73</v>
      </c>
      <c r="P59" s="23" t="s">
        <v>73</v>
      </c>
      <c r="Q59" s="23" t="s">
        <v>73</v>
      </c>
      <c r="R59" s="40">
        <f t="shared" si="4"/>
        <v>0</v>
      </c>
    </row>
    <row r="60" spans="1:18" ht="10.5" customHeight="1" thickBot="1" x14ac:dyDescent="0.25">
      <c r="A60" s="88" t="s">
        <v>58</v>
      </c>
      <c r="B60" s="89" t="s">
        <v>45</v>
      </c>
      <c r="C60" s="90" t="s">
        <v>85</v>
      </c>
      <c r="D60" s="91" t="s">
        <v>79</v>
      </c>
      <c r="E60" s="92" t="s">
        <v>79</v>
      </c>
      <c r="F60" s="90" t="s">
        <v>85</v>
      </c>
      <c r="G60" s="91" t="s">
        <v>79</v>
      </c>
      <c r="H60" s="92" t="s">
        <v>79</v>
      </c>
      <c r="I60" s="90" t="s">
        <v>85</v>
      </c>
      <c r="J60" s="91" t="s">
        <v>79</v>
      </c>
      <c r="K60" s="92" t="s">
        <v>79</v>
      </c>
      <c r="L60" s="90" t="s">
        <v>94</v>
      </c>
      <c r="M60" s="91" t="s">
        <v>79</v>
      </c>
      <c r="N60" s="92" t="s">
        <v>79</v>
      </c>
      <c r="O60" s="93" t="s">
        <v>94</v>
      </c>
      <c r="P60" s="94" t="s">
        <v>94</v>
      </c>
      <c r="Q60" s="95" t="s">
        <v>94</v>
      </c>
      <c r="R60" s="96">
        <f>COUNT(C60:N60)</f>
        <v>0</v>
      </c>
    </row>
    <row r="61" spans="1:18" ht="6" customHeight="1" x14ac:dyDescent="0.2"/>
  </sheetData>
  <sheetProtection password="CB49" sheet="1" objects="1" scenarios="1"/>
  <mergeCells count="6">
    <mergeCell ref="A1:R1"/>
    <mergeCell ref="C9:N9"/>
    <mergeCell ref="C33:E33"/>
    <mergeCell ref="F33:H33"/>
    <mergeCell ref="I33:K33"/>
    <mergeCell ref="L33:N33"/>
  </mergeCells>
  <phoneticPr fontId="0" type="noConversion"/>
  <conditionalFormatting sqref="A11:R31">
    <cfRule type="expression" dxfId="28" priority="2">
      <formula>MOD(ROW(),2)=0</formula>
    </cfRule>
  </conditionalFormatting>
  <conditionalFormatting sqref="A34:R60">
    <cfRule type="expression" dxfId="27" priority="1">
      <formula>MOD(ROW(),2)=0</formula>
    </cfRule>
  </conditionalFormatting>
  <printOptions horizontalCentered="1"/>
  <pageMargins left="0.25" right="0.25" top="0.25" bottom="0.25" header="0.3" footer="0.3"/>
  <pageSetup scale="12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RowHeight="12.75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8" width="4.42578125" style="1" customWidth="1"/>
    <col min="19" max="19" width="4.42578125" style="1" bestFit="1" customWidth="1"/>
    <col min="20" max="16384" width="9.140625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69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8.2100000000000009</v>
      </c>
      <c r="D10" s="19">
        <v>9.6999999999999993</v>
      </c>
      <c r="E10" s="19">
        <v>9.35</v>
      </c>
      <c r="F10" s="19">
        <v>8.7200000000000006</v>
      </c>
      <c r="G10" s="19">
        <v>7.54</v>
      </c>
      <c r="H10" s="19">
        <v>6.78</v>
      </c>
      <c r="I10" s="19">
        <v>7.02</v>
      </c>
      <c r="J10" s="19">
        <v>7.19</v>
      </c>
      <c r="K10" s="19">
        <v>7.15</v>
      </c>
      <c r="L10" s="19">
        <v>7.05</v>
      </c>
      <c r="M10" s="19">
        <v>8.41</v>
      </c>
      <c r="N10" s="26">
        <v>8.69</v>
      </c>
      <c r="O10" s="50">
        <f>MAX(C10:N10)</f>
        <v>9.6999999999999993</v>
      </c>
      <c r="P10" s="55">
        <f t="shared" ref="P10:P30" si="0">MIN(C10:N10)</f>
        <v>6.78</v>
      </c>
      <c r="Q10" s="29">
        <f t="shared" ref="Q10:Q30" si="1">AVERAGE(C10:N10)</f>
        <v>7.984166666666666</v>
      </c>
      <c r="R10" s="47">
        <f t="shared" ref="R10:R30" si="2">COUNT(C10:N10)</f>
        <v>12</v>
      </c>
      <c r="S10" s="2"/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5.91</v>
      </c>
      <c r="D11" s="75">
        <v>7.1</v>
      </c>
      <c r="E11" s="75">
        <v>6.77</v>
      </c>
      <c r="F11" s="75">
        <v>7.12</v>
      </c>
      <c r="G11" s="75">
        <v>6.54</v>
      </c>
      <c r="H11" s="75">
        <v>6.61</v>
      </c>
      <c r="I11" s="75">
        <v>6.68</v>
      </c>
      <c r="J11" s="75">
        <v>6.63</v>
      </c>
      <c r="K11" s="75">
        <v>6.45</v>
      </c>
      <c r="L11" s="75">
        <v>6.35</v>
      </c>
      <c r="M11" s="75">
        <v>6.83</v>
      </c>
      <c r="N11" s="76">
        <v>7</v>
      </c>
      <c r="O11" s="43">
        <f t="shared" ref="O11:O30" si="3">MAX(C11:N11)</f>
        <v>7.12</v>
      </c>
      <c r="P11" s="77">
        <f t="shared" si="0"/>
        <v>5.91</v>
      </c>
      <c r="Q11" s="70">
        <f t="shared" si="1"/>
        <v>6.6658333333333344</v>
      </c>
      <c r="R11" s="40">
        <f t="shared" si="2"/>
        <v>12</v>
      </c>
      <c r="S11" s="2"/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15.8</v>
      </c>
      <c r="D12" s="18">
        <v>12.4</v>
      </c>
      <c r="E12" s="18">
        <v>12.6</v>
      </c>
      <c r="F12" s="18">
        <v>16.100000000000001</v>
      </c>
      <c r="G12" s="18">
        <v>14</v>
      </c>
      <c r="H12" s="18">
        <v>20.3</v>
      </c>
      <c r="I12" s="18">
        <v>19.8</v>
      </c>
      <c r="J12" s="18">
        <v>24.4</v>
      </c>
      <c r="K12" s="18">
        <v>24.5</v>
      </c>
      <c r="L12" s="18">
        <v>21.2</v>
      </c>
      <c r="M12" s="18">
        <v>17.7</v>
      </c>
      <c r="N12" s="27">
        <v>15.6</v>
      </c>
      <c r="O12" s="44">
        <f t="shared" si="3"/>
        <v>24.5</v>
      </c>
      <c r="P12" s="54">
        <f t="shared" si="0"/>
        <v>12.4</v>
      </c>
      <c r="Q12" s="30">
        <f t="shared" si="1"/>
        <v>17.866666666666664</v>
      </c>
      <c r="R12" s="40">
        <f t="shared" si="2"/>
        <v>12</v>
      </c>
      <c r="S12" s="2"/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46</v>
      </c>
      <c r="D13" s="79">
        <v>20</v>
      </c>
      <c r="E13" s="78">
        <v>20</v>
      </c>
      <c r="F13" s="78">
        <v>24</v>
      </c>
      <c r="G13" s="79">
        <v>20</v>
      </c>
      <c r="H13" s="78" t="s">
        <v>100</v>
      </c>
      <c r="I13" s="78" t="s">
        <v>100</v>
      </c>
      <c r="J13" s="79">
        <v>16</v>
      </c>
      <c r="K13" s="78">
        <v>18</v>
      </c>
      <c r="L13" s="78">
        <v>19</v>
      </c>
      <c r="M13" s="78">
        <v>18</v>
      </c>
      <c r="N13" s="80">
        <v>10</v>
      </c>
      <c r="O13" s="81">
        <f t="shared" si="3"/>
        <v>46</v>
      </c>
      <c r="P13" s="69">
        <f t="shared" si="0"/>
        <v>10</v>
      </c>
      <c r="Q13" s="82">
        <f t="shared" si="1"/>
        <v>21.1</v>
      </c>
      <c r="R13" s="34">
        <f t="shared" si="2"/>
        <v>10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0.32</v>
      </c>
      <c r="D14" s="71">
        <v>0.32</v>
      </c>
      <c r="E14" s="17">
        <v>0.3</v>
      </c>
      <c r="F14" s="17">
        <v>0.26</v>
      </c>
      <c r="G14" s="71">
        <v>0.34</v>
      </c>
      <c r="H14" s="17">
        <v>0.53</v>
      </c>
      <c r="I14" s="17">
        <v>0.24</v>
      </c>
      <c r="J14" s="71">
        <v>0.2</v>
      </c>
      <c r="K14" s="17">
        <v>0.25</v>
      </c>
      <c r="L14" s="17">
        <v>0.27</v>
      </c>
      <c r="M14" s="17">
        <v>0.23</v>
      </c>
      <c r="N14" s="37">
        <v>0.28999999999999998</v>
      </c>
      <c r="O14" s="42">
        <f>MAX(C14:N14)</f>
        <v>0.53</v>
      </c>
      <c r="P14" s="38">
        <f t="shared" si="0"/>
        <v>0.2</v>
      </c>
      <c r="Q14" s="39">
        <f>AVERAGE(C14:N14)</f>
        <v>0.29583333333333339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>
        <v>2.5000000000000001E-2</v>
      </c>
      <c r="D15" s="17" t="s">
        <v>90</v>
      </c>
      <c r="E15" s="17" t="s">
        <v>90</v>
      </c>
      <c r="F15" s="17" t="s">
        <v>90</v>
      </c>
      <c r="G15" s="71">
        <v>0.02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>
        <f>MAX(C15:N15)</f>
        <v>2.5000000000000001E-2</v>
      </c>
      <c r="P15" s="38">
        <f t="shared" si="0"/>
        <v>0.02</v>
      </c>
      <c r="Q15" s="39">
        <f>AVERAGE(C15:N15)</f>
        <v>2.2499999999999999E-2</v>
      </c>
      <c r="R15" s="34">
        <f>COUNT(C15:N15)</f>
        <v>2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0.15</v>
      </c>
      <c r="D16" s="71">
        <v>0.14000000000000001</v>
      </c>
      <c r="E16" s="17" t="s">
        <v>105</v>
      </c>
      <c r="F16" s="17">
        <v>0.18</v>
      </c>
      <c r="G16" s="17" t="s">
        <v>105</v>
      </c>
      <c r="H16" s="17">
        <v>6.5000000000000002E-2</v>
      </c>
      <c r="I16" s="17" t="s">
        <v>105</v>
      </c>
      <c r="J16" s="71">
        <v>5.5E-2</v>
      </c>
      <c r="K16" s="17">
        <v>0.06</v>
      </c>
      <c r="L16" s="17">
        <v>0.13</v>
      </c>
      <c r="M16" s="17">
        <v>0.11</v>
      </c>
      <c r="N16" s="37">
        <v>0.15</v>
      </c>
      <c r="O16" s="42">
        <f t="shared" si="3"/>
        <v>0.18</v>
      </c>
      <c r="P16" s="38">
        <f t="shared" si="0"/>
        <v>5.5E-2</v>
      </c>
      <c r="Q16" s="39">
        <f t="shared" si="1"/>
        <v>0.11555555555555556</v>
      </c>
      <c r="R16" s="40">
        <f t="shared" si="2"/>
        <v>9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3.8</v>
      </c>
      <c r="D17" s="18">
        <v>4.8</v>
      </c>
      <c r="E17" s="83">
        <v>4.4000000000000004</v>
      </c>
      <c r="F17" s="83">
        <v>4.7</v>
      </c>
      <c r="G17" s="18">
        <v>5.2</v>
      </c>
      <c r="H17" s="83">
        <v>6.3</v>
      </c>
      <c r="I17" s="83">
        <v>5.0999999999999996</v>
      </c>
      <c r="J17" s="18">
        <v>4.2</v>
      </c>
      <c r="K17" s="83">
        <v>3.5</v>
      </c>
      <c r="L17" s="83">
        <v>4.0999999999999996</v>
      </c>
      <c r="M17" s="83">
        <v>4.8</v>
      </c>
      <c r="N17" s="84">
        <v>5.8</v>
      </c>
      <c r="O17" s="44">
        <f t="shared" si="3"/>
        <v>6.3</v>
      </c>
      <c r="P17" s="85">
        <f t="shared" si="0"/>
        <v>3.5</v>
      </c>
      <c r="Q17" s="30">
        <f t="shared" si="1"/>
        <v>4.7249999999999996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0.30640000000000001</v>
      </c>
      <c r="D18" s="11">
        <v>0.87319999999999998</v>
      </c>
      <c r="E18" s="11">
        <v>0.56569999999999998</v>
      </c>
      <c r="F18" s="11">
        <v>0.44030000000000002</v>
      </c>
      <c r="G18" s="11">
        <v>0.2994</v>
      </c>
      <c r="H18" s="11">
        <v>0.4173</v>
      </c>
      <c r="I18" s="11">
        <v>1.0641</v>
      </c>
      <c r="J18" s="11">
        <v>0.41870000000000002</v>
      </c>
      <c r="K18" s="11">
        <v>0.2586</v>
      </c>
      <c r="L18" s="11">
        <v>0.23480000000000001</v>
      </c>
      <c r="M18" s="11">
        <v>0.26250000000000001</v>
      </c>
      <c r="N18" s="46">
        <v>0.17780000000000001</v>
      </c>
      <c r="O18" s="51">
        <f t="shared" si="3"/>
        <v>1.0641</v>
      </c>
      <c r="P18" s="28">
        <f t="shared" si="0"/>
        <v>0.17780000000000001</v>
      </c>
      <c r="Q18" s="31">
        <f t="shared" si="1"/>
        <v>0.44323333333333342</v>
      </c>
      <c r="R18" s="40">
        <f t="shared" si="2"/>
        <v>12</v>
      </c>
      <c r="S18" s="2"/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>
        <v>5.9999999999999995E-4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>
        <f>MAX(C19:N19)</f>
        <v>5.9999999999999995E-4</v>
      </c>
      <c r="P19" s="28">
        <f t="shared" si="0"/>
        <v>5.9999999999999995E-4</v>
      </c>
      <c r="Q19" s="31">
        <f t="shared" si="1"/>
        <v>5.9999999999999995E-4</v>
      </c>
      <c r="R19" s="40">
        <f t="shared" si="2"/>
        <v>1</v>
      </c>
      <c r="S19" s="2"/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 t="s">
        <v>101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>
        <v>5.0000000000000001E-4</v>
      </c>
      <c r="N20" s="11">
        <v>5.0000000000000001E-4</v>
      </c>
      <c r="O20" s="52">
        <f>MAX(C20:N20)</f>
        <v>5.0000000000000001E-4</v>
      </c>
      <c r="P20" s="28">
        <f t="shared" si="0"/>
        <v>5.0000000000000001E-4</v>
      </c>
      <c r="Q20" s="31">
        <f t="shared" si="1"/>
        <v>5.0000000000000001E-4</v>
      </c>
      <c r="R20" s="40">
        <f t="shared" si="2"/>
        <v>2</v>
      </c>
      <c r="S20" s="2"/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>
        <v>1.1000000000000001E-3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>
        <v>1.1000000000000001E-3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>
        <f>MAX(C21:N21)</f>
        <v>1.1000000000000001E-3</v>
      </c>
      <c r="P21" s="28">
        <f t="shared" si="0"/>
        <v>1.1000000000000001E-3</v>
      </c>
      <c r="Q21" s="31">
        <f t="shared" si="1"/>
        <v>1.1000000000000001E-3</v>
      </c>
      <c r="R21" s="40">
        <f t="shared" si="2"/>
        <v>2</v>
      </c>
      <c r="S21" s="2"/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>
        <v>1.4E-3</v>
      </c>
      <c r="F22" s="11" t="s">
        <v>102</v>
      </c>
      <c r="G22" s="11">
        <v>1.1000000000000001E-3</v>
      </c>
      <c r="H22" s="11" t="s">
        <v>102</v>
      </c>
      <c r="I22" s="11">
        <v>1.1000000000000001E-3</v>
      </c>
      <c r="J22" s="11">
        <v>1E-3</v>
      </c>
      <c r="K22" s="11" t="s">
        <v>102</v>
      </c>
      <c r="L22" s="11" t="s">
        <v>102</v>
      </c>
      <c r="M22" s="11">
        <v>1.6000000000000001E-3</v>
      </c>
      <c r="N22" s="46">
        <v>1.1999999999999999E-3</v>
      </c>
      <c r="O22" s="51">
        <f t="shared" si="3"/>
        <v>1.6000000000000001E-3</v>
      </c>
      <c r="P22" s="28">
        <f t="shared" si="0"/>
        <v>1E-3</v>
      </c>
      <c r="Q22" s="31">
        <f t="shared" si="1"/>
        <v>1.2333333333333332E-3</v>
      </c>
      <c r="R22" s="40">
        <f t="shared" si="2"/>
        <v>6</v>
      </c>
      <c r="S22" s="2"/>
    </row>
    <row r="23" spans="1:21" ht="10.5" customHeight="1" x14ac:dyDescent="0.2">
      <c r="A23" s="20" t="s">
        <v>10</v>
      </c>
      <c r="B23" s="63" t="s">
        <v>39</v>
      </c>
      <c r="C23" s="11">
        <v>0.53380000000000005</v>
      </c>
      <c r="D23" s="11">
        <v>1.0920000000000001</v>
      </c>
      <c r="E23" s="11">
        <v>0.64600000000000002</v>
      </c>
      <c r="F23" s="11">
        <v>0.71930000000000005</v>
      </c>
      <c r="G23" s="11">
        <v>0.78669999999999995</v>
      </c>
      <c r="H23" s="11">
        <v>0.86170000000000002</v>
      </c>
      <c r="I23" s="11">
        <v>1.3985000000000001</v>
      </c>
      <c r="J23" s="11">
        <v>0.9022</v>
      </c>
      <c r="K23" s="11">
        <v>0.60509999999999997</v>
      </c>
      <c r="L23" s="11">
        <v>0.52390000000000003</v>
      </c>
      <c r="M23" s="11">
        <v>0.45590000000000003</v>
      </c>
      <c r="N23" s="46">
        <v>0.44479999999999997</v>
      </c>
      <c r="O23" s="51">
        <f t="shared" si="3"/>
        <v>1.3985000000000001</v>
      </c>
      <c r="P23" s="28">
        <f t="shared" si="0"/>
        <v>0.44479999999999997</v>
      </c>
      <c r="Q23" s="31">
        <f t="shared" si="1"/>
        <v>0.74749166666666678</v>
      </c>
      <c r="R23" s="40">
        <f t="shared" si="2"/>
        <v>12</v>
      </c>
      <c r="S23" s="2"/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72">
        <v>5.4440000000000002E-2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 t="shared" si="3"/>
        <v>5.4440000000000002E-2</v>
      </c>
      <c r="P24" s="103">
        <f t="shared" si="0"/>
        <v>5.4440000000000002E-2</v>
      </c>
      <c r="Q24" s="32">
        <f t="shared" si="1"/>
        <v>5.4440000000000002E-2</v>
      </c>
      <c r="R24" s="40">
        <f t="shared" si="2"/>
        <v>1</v>
      </c>
      <c r="S24" s="2"/>
    </row>
    <row r="25" spans="1:21" ht="10.5" customHeight="1" x14ac:dyDescent="0.2">
      <c r="A25" s="20" t="s">
        <v>11</v>
      </c>
      <c r="B25" s="63" t="s">
        <v>39</v>
      </c>
      <c r="C25" s="11">
        <v>8.6499999999999994E-2</v>
      </c>
      <c r="D25" s="11">
        <v>0.1346</v>
      </c>
      <c r="E25" s="11">
        <v>0.1084</v>
      </c>
      <c r="F25" s="11">
        <v>0.1067</v>
      </c>
      <c r="G25" s="11">
        <v>0.10440000000000001</v>
      </c>
      <c r="H25" s="11">
        <v>0.1298</v>
      </c>
      <c r="I25" s="11">
        <v>0.30470000000000003</v>
      </c>
      <c r="J25" s="11">
        <v>0.22159999999999999</v>
      </c>
      <c r="K25" s="11">
        <v>0.1255</v>
      </c>
      <c r="L25" s="11">
        <v>8.77E-2</v>
      </c>
      <c r="M25" s="11">
        <v>8.7499999999999994E-2</v>
      </c>
      <c r="N25" s="46">
        <v>7.1900000000000006E-2</v>
      </c>
      <c r="O25" s="51">
        <f t="shared" si="3"/>
        <v>0.30470000000000003</v>
      </c>
      <c r="P25" s="28">
        <f t="shared" si="0"/>
        <v>7.1900000000000006E-2</v>
      </c>
      <c r="Q25" s="31">
        <f t="shared" si="1"/>
        <v>0.130775</v>
      </c>
      <c r="R25" s="40">
        <f t="shared" si="2"/>
        <v>12</v>
      </c>
      <c r="S25" s="2"/>
    </row>
    <row r="26" spans="1:21" ht="10.5" customHeight="1" x14ac:dyDescent="0.2">
      <c r="A26" s="20" t="s">
        <v>12</v>
      </c>
      <c r="B26" s="63" t="s">
        <v>39</v>
      </c>
      <c r="C26" s="11">
        <v>1.2999999999999999E-3</v>
      </c>
      <c r="D26" s="11">
        <v>1.6999999999999999E-3</v>
      </c>
      <c r="E26" s="11" t="s">
        <v>102</v>
      </c>
      <c r="F26" s="11" t="s">
        <v>102</v>
      </c>
      <c r="G26" s="11">
        <v>1.4E-3</v>
      </c>
      <c r="H26" s="11" t="s">
        <v>102</v>
      </c>
      <c r="I26" s="11" t="s">
        <v>102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1.6999999999999999E-3</v>
      </c>
      <c r="P26" s="28">
        <f t="shared" si="0"/>
        <v>1.2999999999999999E-3</v>
      </c>
      <c r="Q26" s="31">
        <f t="shared" si="1"/>
        <v>1.4666666666666667E-3</v>
      </c>
      <c r="R26" s="40">
        <f t="shared" si="2"/>
        <v>3</v>
      </c>
      <c r="S26" s="2"/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>
        <v>6.6E-3</v>
      </c>
      <c r="M27" s="11" t="s">
        <v>103</v>
      </c>
      <c r="N27" s="11" t="s">
        <v>103</v>
      </c>
      <c r="O27" s="51">
        <f t="shared" si="3"/>
        <v>6.6E-3</v>
      </c>
      <c r="P27" s="28">
        <f t="shared" si="0"/>
        <v>6.6E-3</v>
      </c>
      <c r="Q27" s="31">
        <f t="shared" si="1"/>
        <v>6.6E-3</v>
      </c>
      <c r="R27" s="40">
        <f t="shared" si="2"/>
        <v>1</v>
      </c>
      <c r="S27" s="2"/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51" t="s">
        <v>104</v>
      </c>
      <c r="P28" s="28" t="s">
        <v>104</v>
      </c>
      <c r="Q28" s="31" t="s">
        <v>104</v>
      </c>
      <c r="R28" s="40">
        <f t="shared" si="2"/>
        <v>0</v>
      </c>
      <c r="S28" s="2"/>
    </row>
    <row r="29" spans="1:21" ht="10.5" customHeight="1" x14ac:dyDescent="0.2">
      <c r="A29" s="20" t="s">
        <v>14</v>
      </c>
      <c r="B29" s="63" t="s">
        <v>39</v>
      </c>
      <c r="C29" s="11">
        <v>5.7000000000000002E-3</v>
      </c>
      <c r="D29" s="11">
        <v>5.5999999999999999E-3</v>
      </c>
      <c r="E29" s="11">
        <v>7.3000000000000001E-3</v>
      </c>
      <c r="F29" s="11">
        <v>5.1999999999999998E-3</v>
      </c>
      <c r="G29" s="11">
        <v>3.0000000000000001E-3</v>
      </c>
      <c r="H29" s="11">
        <v>3.0000000000000001E-3</v>
      </c>
      <c r="I29" s="11">
        <v>5.4000000000000003E-3</v>
      </c>
      <c r="J29" s="11">
        <v>3.5000000000000001E-3</v>
      </c>
      <c r="K29" s="11">
        <v>8.5000000000000006E-3</v>
      </c>
      <c r="L29" s="11">
        <v>6.4000000000000003E-3</v>
      </c>
      <c r="M29" s="11">
        <v>4.4999999999999997E-3</v>
      </c>
      <c r="N29" s="46">
        <v>9.1999999999999998E-3</v>
      </c>
      <c r="O29" s="51">
        <f t="shared" si="3"/>
        <v>9.1999999999999998E-3</v>
      </c>
      <c r="P29" s="28">
        <f t="shared" si="0"/>
        <v>3.0000000000000001E-3</v>
      </c>
      <c r="Q29" s="31">
        <f t="shared" si="1"/>
        <v>5.6083333333333332E-3</v>
      </c>
      <c r="R29" s="40">
        <f t="shared" si="2"/>
        <v>12</v>
      </c>
      <c r="S29" s="2"/>
    </row>
    <row r="30" spans="1:21" ht="10.5" customHeight="1" thickBot="1" x14ac:dyDescent="0.25">
      <c r="A30" s="65" t="s">
        <v>43</v>
      </c>
      <c r="B30" s="66" t="s">
        <v>1</v>
      </c>
      <c r="C30" s="35">
        <v>8</v>
      </c>
      <c r="D30" s="35">
        <v>35</v>
      </c>
      <c r="E30" s="35">
        <v>17</v>
      </c>
      <c r="F30" s="35">
        <v>8</v>
      </c>
      <c r="G30" s="35">
        <v>13</v>
      </c>
      <c r="H30" s="35">
        <v>15</v>
      </c>
      <c r="I30" s="35">
        <v>21</v>
      </c>
      <c r="J30" s="35">
        <v>16</v>
      </c>
      <c r="K30" s="35">
        <v>14</v>
      </c>
      <c r="L30" s="35">
        <v>7</v>
      </c>
      <c r="M30" s="35">
        <v>8</v>
      </c>
      <c r="N30" s="36">
        <v>5</v>
      </c>
      <c r="O30" s="49">
        <f t="shared" si="3"/>
        <v>35</v>
      </c>
      <c r="P30" s="69">
        <f t="shared" si="0"/>
        <v>5</v>
      </c>
      <c r="Q30" s="33">
        <f t="shared" si="1"/>
        <v>13.916666666666666</v>
      </c>
      <c r="R30" s="41">
        <f t="shared" si="2"/>
        <v>12</v>
      </c>
      <c r="S30" s="2"/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19" s="6" customFormat="1" ht="10.5" customHeight="1" thickTop="1" x14ac:dyDescent="0.2">
      <c r="A33" s="60" t="s">
        <v>20</v>
      </c>
      <c r="B33" s="86" t="s">
        <v>45</v>
      </c>
      <c r="C33" s="21" t="s">
        <v>86</v>
      </c>
      <c r="D33" s="17" t="s">
        <v>79</v>
      </c>
      <c r="E33" s="87" t="s">
        <v>79</v>
      </c>
      <c r="F33" s="21" t="s">
        <v>107</v>
      </c>
      <c r="G33" s="17" t="s">
        <v>79</v>
      </c>
      <c r="H33" s="87" t="s">
        <v>79</v>
      </c>
      <c r="I33" s="21" t="s">
        <v>107</v>
      </c>
      <c r="J33" s="17" t="s">
        <v>79</v>
      </c>
      <c r="K33" s="87" t="s">
        <v>79</v>
      </c>
      <c r="L33" s="21" t="s">
        <v>79</v>
      </c>
      <c r="M33" s="17" t="s">
        <v>107</v>
      </c>
      <c r="N33" s="87" t="s">
        <v>79</v>
      </c>
      <c r="O33" s="42" t="s">
        <v>86</v>
      </c>
      <c r="P33" s="38" t="s">
        <v>107</v>
      </c>
      <c r="Q33" s="39" t="s">
        <v>91</v>
      </c>
      <c r="R33" s="40">
        <f t="shared" ref="R33:R58" si="4">COUNT(C33:N33)</f>
        <v>0</v>
      </c>
      <c r="S33" s="5"/>
    </row>
    <row r="34" spans="1:19" s="6" customFormat="1" ht="10.5" customHeight="1" x14ac:dyDescent="0.2">
      <c r="A34" s="20" t="s">
        <v>21</v>
      </c>
      <c r="B34" s="63" t="s">
        <v>45</v>
      </c>
      <c r="C34" s="22" t="s">
        <v>87</v>
      </c>
      <c r="D34" s="17" t="s">
        <v>79</v>
      </c>
      <c r="E34" s="25" t="s">
        <v>79</v>
      </c>
      <c r="F34" s="22" t="s">
        <v>108</v>
      </c>
      <c r="G34" s="17" t="s">
        <v>79</v>
      </c>
      <c r="H34" s="25" t="s">
        <v>79</v>
      </c>
      <c r="I34" s="22" t="s">
        <v>108</v>
      </c>
      <c r="J34" s="17" t="s">
        <v>79</v>
      </c>
      <c r="K34" s="25" t="s">
        <v>79</v>
      </c>
      <c r="L34" s="22" t="s">
        <v>79</v>
      </c>
      <c r="M34" s="17" t="s">
        <v>108</v>
      </c>
      <c r="N34" s="25" t="s">
        <v>79</v>
      </c>
      <c r="O34" s="43" t="s">
        <v>87</v>
      </c>
      <c r="P34" s="45" t="s">
        <v>108</v>
      </c>
      <c r="Q34" s="70" t="s">
        <v>92</v>
      </c>
      <c r="R34" s="40">
        <f t="shared" si="4"/>
        <v>0</v>
      </c>
      <c r="S34" s="5"/>
    </row>
    <row r="35" spans="1:19" s="6" customFormat="1" ht="10.5" customHeight="1" x14ac:dyDescent="0.2">
      <c r="A35" s="20" t="s">
        <v>22</v>
      </c>
      <c r="B35" s="63" t="s">
        <v>45</v>
      </c>
      <c r="C35" s="22" t="s">
        <v>87</v>
      </c>
      <c r="D35" s="17" t="s">
        <v>79</v>
      </c>
      <c r="E35" s="25" t="s">
        <v>79</v>
      </c>
      <c r="F35" s="22" t="s">
        <v>108</v>
      </c>
      <c r="G35" s="17" t="s">
        <v>79</v>
      </c>
      <c r="H35" s="25" t="s">
        <v>79</v>
      </c>
      <c r="I35" s="22" t="s">
        <v>108</v>
      </c>
      <c r="J35" s="17" t="s">
        <v>79</v>
      </c>
      <c r="K35" s="25" t="s">
        <v>79</v>
      </c>
      <c r="L35" s="22" t="s">
        <v>79</v>
      </c>
      <c r="M35" s="17" t="s">
        <v>108</v>
      </c>
      <c r="N35" s="25" t="s">
        <v>79</v>
      </c>
      <c r="O35" s="43" t="s">
        <v>87</v>
      </c>
      <c r="P35" s="45" t="s">
        <v>108</v>
      </c>
      <c r="Q35" s="70" t="s">
        <v>92</v>
      </c>
      <c r="R35" s="40">
        <f t="shared" si="4"/>
        <v>0</v>
      </c>
      <c r="S35" s="5"/>
    </row>
    <row r="36" spans="1:19" s="6" customFormat="1" ht="10.5" customHeight="1" x14ac:dyDescent="0.2">
      <c r="A36" s="20" t="s">
        <v>23</v>
      </c>
      <c r="B36" s="63" t="s">
        <v>45</v>
      </c>
      <c r="C36" s="22" t="s">
        <v>87</v>
      </c>
      <c r="D36" s="17" t="s">
        <v>79</v>
      </c>
      <c r="E36" s="25" t="s">
        <v>79</v>
      </c>
      <c r="F36" s="22" t="s">
        <v>108</v>
      </c>
      <c r="G36" s="17" t="s">
        <v>79</v>
      </c>
      <c r="H36" s="25" t="s">
        <v>79</v>
      </c>
      <c r="I36" s="22" t="s">
        <v>108</v>
      </c>
      <c r="J36" s="17" t="s">
        <v>79</v>
      </c>
      <c r="K36" s="25" t="s">
        <v>79</v>
      </c>
      <c r="L36" s="22" t="s">
        <v>79</v>
      </c>
      <c r="M36" s="17" t="s">
        <v>108</v>
      </c>
      <c r="N36" s="25" t="s">
        <v>79</v>
      </c>
      <c r="O36" s="43" t="s">
        <v>87</v>
      </c>
      <c r="P36" s="45" t="s">
        <v>108</v>
      </c>
      <c r="Q36" s="70" t="s">
        <v>92</v>
      </c>
      <c r="R36" s="40">
        <f t="shared" si="4"/>
        <v>0</v>
      </c>
      <c r="S36" s="5"/>
    </row>
    <row r="37" spans="1:19" s="6" customFormat="1" ht="10.5" customHeight="1" x14ac:dyDescent="0.2">
      <c r="A37" s="20" t="s">
        <v>24</v>
      </c>
      <c r="B37" s="63" t="s">
        <v>45</v>
      </c>
      <c r="C37" s="22" t="s">
        <v>87</v>
      </c>
      <c r="D37" s="17" t="s">
        <v>79</v>
      </c>
      <c r="E37" s="25" t="s">
        <v>79</v>
      </c>
      <c r="F37" s="22" t="s">
        <v>108</v>
      </c>
      <c r="G37" s="17" t="s">
        <v>79</v>
      </c>
      <c r="H37" s="25" t="s">
        <v>79</v>
      </c>
      <c r="I37" s="22" t="s">
        <v>108</v>
      </c>
      <c r="J37" s="17" t="s">
        <v>79</v>
      </c>
      <c r="K37" s="25" t="s">
        <v>79</v>
      </c>
      <c r="L37" s="22" t="s">
        <v>79</v>
      </c>
      <c r="M37" s="17" t="s">
        <v>108</v>
      </c>
      <c r="N37" s="25" t="s">
        <v>79</v>
      </c>
      <c r="O37" s="43" t="s">
        <v>87</v>
      </c>
      <c r="P37" s="45" t="s">
        <v>108</v>
      </c>
      <c r="Q37" s="70" t="s">
        <v>92</v>
      </c>
      <c r="R37" s="40">
        <f t="shared" si="4"/>
        <v>0</v>
      </c>
      <c r="S37" s="5"/>
    </row>
    <row r="38" spans="1:19" s="6" customFormat="1" ht="10.5" customHeight="1" x14ac:dyDescent="0.2">
      <c r="A38" s="20" t="s">
        <v>25</v>
      </c>
      <c r="B38" s="63" t="s">
        <v>45</v>
      </c>
      <c r="C38" s="22" t="s">
        <v>87</v>
      </c>
      <c r="D38" s="17" t="s">
        <v>79</v>
      </c>
      <c r="E38" s="25" t="s">
        <v>79</v>
      </c>
      <c r="F38" s="22" t="s">
        <v>108</v>
      </c>
      <c r="G38" s="17" t="s">
        <v>79</v>
      </c>
      <c r="H38" s="25" t="s">
        <v>79</v>
      </c>
      <c r="I38" s="22" t="s">
        <v>108</v>
      </c>
      <c r="J38" s="17" t="s">
        <v>79</v>
      </c>
      <c r="K38" s="25" t="s">
        <v>79</v>
      </c>
      <c r="L38" s="22" t="s">
        <v>79</v>
      </c>
      <c r="M38" s="17" t="s">
        <v>108</v>
      </c>
      <c r="N38" s="25" t="s">
        <v>79</v>
      </c>
      <c r="O38" s="43" t="s">
        <v>87</v>
      </c>
      <c r="P38" s="45" t="s">
        <v>108</v>
      </c>
      <c r="Q38" s="70" t="s">
        <v>92</v>
      </c>
      <c r="R38" s="40">
        <f t="shared" si="4"/>
        <v>0</v>
      </c>
      <c r="S38" s="5"/>
    </row>
    <row r="39" spans="1:19" s="6" customFormat="1" ht="10.5" customHeight="1" x14ac:dyDescent="0.2">
      <c r="A39" s="20" t="s">
        <v>26</v>
      </c>
      <c r="B39" s="63" t="s">
        <v>45</v>
      </c>
      <c r="C39" s="22" t="s">
        <v>87</v>
      </c>
      <c r="D39" s="17" t="s">
        <v>79</v>
      </c>
      <c r="E39" s="25" t="s">
        <v>79</v>
      </c>
      <c r="F39" s="22" t="s">
        <v>108</v>
      </c>
      <c r="G39" s="17" t="s">
        <v>79</v>
      </c>
      <c r="H39" s="25" t="s">
        <v>79</v>
      </c>
      <c r="I39" s="22" t="s">
        <v>108</v>
      </c>
      <c r="J39" s="17" t="s">
        <v>79</v>
      </c>
      <c r="K39" s="25" t="s">
        <v>79</v>
      </c>
      <c r="L39" s="22" t="s">
        <v>79</v>
      </c>
      <c r="M39" s="17" t="s">
        <v>108</v>
      </c>
      <c r="N39" s="25" t="s">
        <v>79</v>
      </c>
      <c r="O39" s="43" t="s">
        <v>87</v>
      </c>
      <c r="P39" s="45" t="s">
        <v>108</v>
      </c>
      <c r="Q39" s="70" t="s">
        <v>92</v>
      </c>
      <c r="R39" s="40">
        <f t="shared" si="4"/>
        <v>0</v>
      </c>
      <c r="S39" s="5"/>
    </row>
    <row r="40" spans="1:19" s="6" customFormat="1" ht="10.5" customHeight="1" x14ac:dyDescent="0.2">
      <c r="A40" s="20" t="s">
        <v>27</v>
      </c>
      <c r="B40" s="63" t="s">
        <v>45</v>
      </c>
      <c r="C40" s="22" t="s">
        <v>87</v>
      </c>
      <c r="D40" s="17" t="s">
        <v>79</v>
      </c>
      <c r="E40" s="25" t="s">
        <v>79</v>
      </c>
      <c r="F40" s="22" t="s">
        <v>108</v>
      </c>
      <c r="G40" s="17" t="s">
        <v>79</v>
      </c>
      <c r="H40" s="25" t="s">
        <v>79</v>
      </c>
      <c r="I40" s="22" t="s">
        <v>108</v>
      </c>
      <c r="J40" s="17" t="s">
        <v>79</v>
      </c>
      <c r="K40" s="25" t="s">
        <v>79</v>
      </c>
      <c r="L40" s="22" t="s">
        <v>79</v>
      </c>
      <c r="M40" s="17" t="s">
        <v>108</v>
      </c>
      <c r="N40" s="25" t="s">
        <v>79</v>
      </c>
      <c r="O40" s="43" t="s">
        <v>87</v>
      </c>
      <c r="P40" s="45" t="s">
        <v>108</v>
      </c>
      <c r="Q40" s="70" t="s">
        <v>92</v>
      </c>
      <c r="R40" s="40">
        <f t="shared" si="4"/>
        <v>0</v>
      </c>
      <c r="S40" s="5"/>
    </row>
    <row r="41" spans="1:19" s="6" customFormat="1" ht="10.5" customHeight="1" x14ac:dyDescent="0.2">
      <c r="A41" s="20" t="s">
        <v>51</v>
      </c>
      <c r="B41" s="63" t="s">
        <v>45</v>
      </c>
      <c r="C41" s="21" t="s">
        <v>86</v>
      </c>
      <c r="D41" s="17" t="s">
        <v>79</v>
      </c>
      <c r="E41" s="25" t="s">
        <v>79</v>
      </c>
      <c r="F41" s="21" t="s">
        <v>107</v>
      </c>
      <c r="G41" s="17" t="s">
        <v>79</v>
      </c>
      <c r="H41" s="25" t="s">
        <v>79</v>
      </c>
      <c r="I41" s="21" t="s">
        <v>107</v>
      </c>
      <c r="J41" s="17" t="s">
        <v>79</v>
      </c>
      <c r="K41" s="25" t="s">
        <v>79</v>
      </c>
      <c r="L41" s="21" t="s">
        <v>79</v>
      </c>
      <c r="M41" s="17" t="s">
        <v>107</v>
      </c>
      <c r="N41" s="25" t="s">
        <v>79</v>
      </c>
      <c r="O41" s="42" t="s">
        <v>86</v>
      </c>
      <c r="P41" s="38" t="s">
        <v>107</v>
      </c>
      <c r="Q41" s="39" t="s">
        <v>91</v>
      </c>
      <c r="R41" s="40">
        <f t="shared" si="4"/>
        <v>0</v>
      </c>
      <c r="S41" s="5"/>
    </row>
    <row r="42" spans="1:19" s="6" customFormat="1" ht="10.5" customHeight="1" x14ac:dyDescent="0.2">
      <c r="A42" s="20" t="s">
        <v>52</v>
      </c>
      <c r="B42" s="63" t="s">
        <v>45</v>
      </c>
      <c r="C42" s="21" t="s">
        <v>86</v>
      </c>
      <c r="D42" s="17" t="s">
        <v>79</v>
      </c>
      <c r="E42" s="25" t="s">
        <v>79</v>
      </c>
      <c r="F42" s="21" t="s">
        <v>107</v>
      </c>
      <c r="G42" s="17" t="s">
        <v>79</v>
      </c>
      <c r="H42" s="25" t="s">
        <v>79</v>
      </c>
      <c r="I42" s="21" t="s">
        <v>107</v>
      </c>
      <c r="J42" s="17" t="s">
        <v>79</v>
      </c>
      <c r="K42" s="25" t="s">
        <v>79</v>
      </c>
      <c r="L42" s="21" t="s">
        <v>79</v>
      </c>
      <c r="M42" s="17" t="s">
        <v>107</v>
      </c>
      <c r="N42" s="25" t="s">
        <v>79</v>
      </c>
      <c r="O42" s="42" t="s">
        <v>86</v>
      </c>
      <c r="P42" s="38" t="s">
        <v>107</v>
      </c>
      <c r="Q42" s="39" t="s">
        <v>91</v>
      </c>
      <c r="R42" s="40">
        <f t="shared" si="4"/>
        <v>0</v>
      </c>
      <c r="S42" s="5"/>
    </row>
    <row r="43" spans="1:19" s="6" customFormat="1" ht="10.5" customHeight="1" x14ac:dyDescent="0.2">
      <c r="A43" s="20" t="s">
        <v>53</v>
      </c>
      <c r="B43" s="63" t="s">
        <v>45</v>
      </c>
      <c r="C43" s="21" t="s">
        <v>86</v>
      </c>
      <c r="D43" s="17" t="s">
        <v>79</v>
      </c>
      <c r="E43" s="25" t="s">
        <v>79</v>
      </c>
      <c r="F43" s="21" t="s">
        <v>107</v>
      </c>
      <c r="G43" s="17" t="s">
        <v>79</v>
      </c>
      <c r="H43" s="25" t="s">
        <v>79</v>
      </c>
      <c r="I43" s="21" t="s">
        <v>107</v>
      </c>
      <c r="J43" s="17" t="s">
        <v>79</v>
      </c>
      <c r="K43" s="25" t="s">
        <v>79</v>
      </c>
      <c r="L43" s="21" t="s">
        <v>79</v>
      </c>
      <c r="M43" s="17" t="s">
        <v>107</v>
      </c>
      <c r="N43" s="25" t="s">
        <v>79</v>
      </c>
      <c r="O43" s="42" t="s">
        <v>86</v>
      </c>
      <c r="P43" s="38" t="s">
        <v>107</v>
      </c>
      <c r="Q43" s="39" t="s">
        <v>91</v>
      </c>
      <c r="R43" s="40">
        <f t="shared" si="4"/>
        <v>0</v>
      </c>
      <c r="S43" s="5"/>
    </row>
    <row r="44" spans="1:19" s="6" customFormat="1" ht="10.5" customHeight="1" x14ac:dyDescent="0.2">
      <c r="A44" s="20" t="s">
        <v>54</v>
      </c>
      <c r="B44" s="63" t="s">
        <v>45</v>
      </c>
      <c r="C44" s="21" t="s">
        <v>86</v>
      </c>
      <c r="D44" s="17" t="s">
        <v>79</v>
      </c>
      <c r="E44" s="25" t="s">
        <v>79</v>
      </c>
      <c r="F44" s="21" t="s">
        <v>107</v>
      </c>
      <c r="G44" s="17" t="s">
        <v>79</v>
      </c>
      <c r="H44" s="25" t="s">
        <v>79</v>
      </c>
      <c r="I44" s="21" t="s">
        <v>107</v>
      </c>
      <c r="J44" s="17" t="s">
        <v>79</v>
      </c>
      <c r="K44" s="25" t="s">
        <v>79</v>
      </c>
      <c r="L44" s="21" t="s">
        <v>79</v>
      </c>
      <c r="M44" s="17" t="s">
        <v>107</v>
      </c>
      <c r="N44" s="25" t="s">
        <v>79</v>
      </c>
      <c r="O44" s="42" t="s">
        <v>86</v>
      </c>
      <c r="P44" s="38" t="s">
        <v>107</v>
      </c>
      <c r="Q44" s="39" t="s">
        <v>91</v>
      </c>
      <c r="R44" s="40">
        <f t="shared" si="4"/>
        <v>0</v>
      </c>
      <c r="S44" s="5"/>
    </row>
    <row r="45" spans="1:19" s="6" customFormat="1" ht="10.5" customHeight="1" x14ac:dyDescent="0.2">
      <c r="A45" s="20" t="s">
        <v>38</v>
      </c>
      <c r="B45" s="63" t="s">
        <v>45</v>
      </c>
      <c r="C45" s="22" t="s">
        <v>87</v>
      </c>
      <c r="D45" s="17" t="s">
        <v>79</v>
      </c>
      <c r="E45" s="25" t="s">
        <v>79</v>
      </c>
      <c r="F45" s="22" t="s">
        <v>108</v>
      </c>
      <c r="G45" s="17" t="s">
        <v>79</v>
      </c>
      <c r="H45" s="25" t="s">
        <v>79</v>
      </c>
      <c r="I45" s="22" t="s">
        <v>108</v>
      </c>
      <c r="J45" s="17" t="s">
        <v>79</v>
      </c>
      <c r="K45" s="25" t="s">
        <v>79</v>
      </c>
      <c r="L45" s="22" t="s">
        <v>79</v>
      </c>
      <c r="M45" s="17" t="s">
        <v>108</v>
      </c>
      <c r="N45" s="25" t="s">
        <v>79</v>
      </c>
      <c r="O45" s="43" t="s">
        <v>87</v>
      </c>
      <c r="P45" s="45" t="s">
        <v>108</v>
      </c>
      <c r="Q45" s="70" t="s">
        <v>92</v>
      </c>
      <c r="R45" s="40">
        <f t="shared" si="4"/>
        <v>0</v>
      </c>
      <c r="S45" s="5"/>
    </row>
    <row r="46" spans="1:19" s="6" customFormat="1" ht="10.5" customHeight="1" x14ac:dyDescent="0.2">
      <c r="A46" s="20" t="s">
        <v>55</v>
      </c>
      <c r="B46" s="63" t="s">
        <v>45</v>
      </c>
      <c r="C46" s="21" t="s">
        <v>86</v>
      </c>
      <c r="D46" s="17" t="s">
        <v>79</v>
      </c>
      <c r="E46" s="25" t="s">
        <v>79</v>
      </c>
      <c r="F46" s="21" t="s">
        <v>107</v>
      </c>
      <c r="G46" s="17" t="s">
        <v>79</v>
      </c>
      <c r="H46" s="25" t="s">
        <v>79</v>
      </c>
      <c r="I46" s="21" t="s">
        <v>107</v>
      </c>
      <c r="J46" s="17" t="s">
        <v>79</v>
      </c>
      <c r="K46" s="25" t="s">
        <v>79</v>
      </c>
      <c r="L46" s="21" t="s">
        <v>79</v>
      </c>
      <c r="M46" s="17" t="s">
        <v>107</v>
      </c>
      <c r="N46" s="25" t="s">
        <v>79</v>
      </c>
      <c r="O46" s="42" t="s">
        <v>86</v>
      </c>
      <c r="P46" s="38" t="s">
        <v>107</v>
      </c>
      <c r="Q46" s="39" t="s">
        <v>91</v>
      </c>
      <c r="R46" s="40">
        <f t="shared" si="4"/>
        <v>0</v>
      </c>
      <c r="S46" s="5"/>
    </row>
    <row r="47" spans="1:19" s="6" customFormat="1" ht="10.5" customHeight="1" x14ac:dyDescent="0.2">
      <c r="A47" s="20" t="s">
        <v>56</v>
      </c>
      <c r="B47" s="63" t="s">
        <v>45</v>
      </c>
      <c r="C47" s="21" t="s">
        <v>86</v>
      </c>
      <c r="D47" s="17" t="s">
        <v>79</v>
      </c>
      <c r="E47" s="25" t="s">
        <v>79</v>
      </c>
      <c r="F47" s="21" t="s">
        <v>107</v>
      </c>
      <c r="G47" s="17" t="s">
        <v>79</v>
      </c>
      <c r="H47" s="25" t="s">
        <v>79</v>
      </c>
      <c r="I47" s="21" t="s">
        <v>107</v>
      </c>
      <c r="J47" s="17" t="s">
        <v>79</v>
      </c>
      <c r="K47" s="25" t="s">
        <v>79</v>
      </c>
      <c r="L47" s="21" t="s">
        <v>79</v>
      </c>
      <c r="M47" s="17" t="s">
        <v>107</v>
      </c>
      <c r="N47" s="25" t="s">
        <v>79</v>
      </c>
      <c r="O47" s="42" t="s">
        <v>86</v>
      </c>
      <c r="P47" s="38" t="s">
        <v>107</v>
      </c>
      <c r="Q47" s="39" t="s">
        <v>91</v>
      </c>
      <c r="R47" s="40">
        <f t="shared" si="4"/>
        <v>0</v>
      </c>
      <c r="S47" s="5"/>
    </row>
    <row r="48" spans="1:19" s="6" customFormat="1" ht="10.5" customHeight="1" x14ac:dyDescent="0.2">
      <c r="A48" s="20" t="s">
        <v>57</v>
      </c>
      <c r="B48" s="63" t="s">
        <v>45</v>
      </c>
      <c r="C48" s="21" t="s">
        <v>86</v>
      </c>
      <c r="D48" s="17" t="s">
        <v>79</v>
      </c>
      <c r="E48" s="25" t="s">
        <v>79</v>
      </c>
      <c r="F48" s="21" t="s">
        <v>107</v>
      </c>
      <c r="G48" s="17" t="s">
        <v>79</v>
      </c>
      <c r="H48" s="25" t="s">
        <v>79</v>
      </c>
      <c r="I48" s="21" t="s">
        <v>107</v>
      </c>
      <c r="J48" s="17" t="s">
        <v>79</v>
      </c>
      <c r="K48" s="25" t="s">
        <v>79</v>
      </c>
      <c r="L48" s="21" t="s">
        <v>79</v>
      </c>
      <c r="M48" s="17" t="s">
        <v>107</v>
      </c>
      <c r="N48" s="25" t="s">
        <v>79</v>
      </c>
      <c r="O48" s="42" t="s">
        <v>86</v>
      </c>
      <c r="P48" s="38" t="s">
        <v>107</v>
      </c>
      <c r="Q48" s="39" t="s">
        <v>91</v>
      </c>
      <c r="R48" s="40">
        <f t="shared" si="4"/>
        <v>0</v>
      </c>
      <c r="S48" s="5"/>
    </row>
    <row r="49" spans="1:19" s="6" customFormat="1" ht="10.5" customHeight="1" x14ac:dyDescent="0.2">
      <c r="A49" s="20" t="s">
        <v>28</v>
      </c>
      <c r="B49" s="63" t="s">
        <v>45</v>
      </c>
      <c r="C49" s="21" t="s">
        <v>86</v>
      </c>
      <c r="D49" s="17" t="s">
        <v>79</v>
      </c>
      <c r="E49" s="25" t="s">
        <v>79</v>
      </c>
      <c r="F49" s="21" t="s">
        <v>107</v>
      </c>
      <c r="G49" s="17" t="s">
        <v>79</v>
      </c>
      <c r="H49" s="25" t="s">
        <v>79</v>
      </c>
      <c r="I49" s="21" t="s">
        <v>107</v>
      </c>
      <c r="J49" s="17" t="s">
        <v>79</v>
      </c>
      <c r="K49" s="25" t="s">
        <v>79</v>
      </c>
      <c r="L49" s="21" t="s">
        <v>79</v>
      </c>
      <c r="M49" s="17" t="s">
        <v>107</v>
      </c>
      <c r="N49" s="25" t="s">
        <v>79</v>
      </c>
      <c r="O49" s="42" t="s">
        <v>86</v>
      </c>
      <c r="P49" s="38" t="s">
        <v>107</v>
      </c>
      <c r="Q49" s="39" t="s">
        <v>91</v>
      </c>
      <c r="R49" s="40">
        <f t="shared" si="4"/>
        <v>0</v>
      </c>
      <c r="S49" s="5"/>
    </row>
    <row r="50" spans="1:19" s="6" customFormat="1" ht="10.5" customHeight="1" x14ac:dyDescent="0.2">
      <c r="A50" s="20" t="s">
        <v>29</v>
      </c>
      <c r="B50" s="63" t="s">
        <v>45</v>
      </c>
      <c r="C50" s="21" t="s">
        <v>86</v>
      </c>
      <c r="D50" s="17" t="s">
        <v>79</v>
      </c>
      <c r="E50" s="25" t="s">
        <v>79</v>
      </c>
      <c r="F50" s="21" t="s">
        <v>107</v>
      </c>
      <c r="G50" s="17" t="s">
        <v>79</v>
      </c>
      <c r="H50" s="25" t="s">
        <v>79</v>
      </c>
      <c r="I50" s="21" t="s">
        <v>107</v>
      </c>
      <c r="J50" s="17" t="s">
        <v>79</v>
      </c>
      <c r="K50" s="25" t="s">
        <v>79</v>
      </c>
      <c r="L50" s="21" t="s">
        <v>79</v>
      </c>
      <c r="M50" s="17" t="s">
        <v>107</v>
      </c>
      <c r="N50" s="25" t="s">
        <v>79</v>
      </c>
      <c r="O50" s="42" t="s">
        <v>86</v>
      </c>
      <c r="P50" s="38" t="s">
        <v>107</v>
      </c>
      <c r="Q50" s="39" t="s">
        <v>91</v>
      </c>
      <c r="R50" s="40">
        <f t="shared" si="4"/>
        <v>0</v>
      </c>
      <c r="S50" s="5"/>
    </row>
    <row r="51" spans="1:19" s="6" customFormat="1" ht="10.5" customHeight="1" x14ac:dyDescent="0.2">
      <c r="A51" s="20" t="s">
        <v>30</v>
      </c>
      <c r="B51" s="63" t="s">
        <v>45</v>
      </c>
      <c r="C51" s="21" t="s">
        <v>86</v>
      </c>
      <c r="D51" s="17" t="s">
        <v>79</v>
      </c>
      <c r="E51" s="25" t="s">
        <v>79</v>
      </c>
      <c r="F51" s="21" t="s">
        <v>107</v>
      </c>
      <c r="G51" s="17" t="s">
        <v>79</v>
      </c>
      <c r="H51" s="25" t="s">
        <v>79</v>
      </c>
      <c r="I51" s="21" t="s">
        <v>107</v>
      </c>
      <c r="J51" s="17" t="s">
        <v>79</v>
      </c>
      <c r="K51" s="25" t="s">
        <v>79</v>
      </c>
      <c r="L51" s="21" t="s">
        <v>79</v>
      </c>
      <c r="M51" s="17" t="s">
        <v>107</v>
      </c>
      <c r="N51" s="25" t="s">
        <v>79</v>
      </c>
      <c r="O51" s="42" t="s">
        <v>86</v>
      </c>
      <c r="P51" s="38" t="s">
        <v>107</v>
      </c>
      <c r="Q51" s="39" t="s">
        <v>91</v>
      </c>
      <c r="R51" s="40">
        <f t="shared" si="4"/>
        <v>0</v>
      </c>
      <c r="S51" s="5"/>
    </row>
    <row r="52" spans="1:19" s="6" customFormat="1" ht="10.5" customHeight="1" x14ac:dyDescent="0.2">
      <c r="A52" s="20" t="s">
        <v>31</v>
      </c>
      <c r="B52" s="63" t="s">
        <v>45</v>
      </c>
      <c r="C52" s="21" t="s">
        <v>86</v>
      </c>
      <c r="D52" s="17" t="s">
        <v>79</v>
      </c>
      <c r="E52" s="25" t="s">
        <v>79</v>
      </c>
      <c r="F52" s="21" t="s">
        <v>107</v>
      </c>
      <c r="G52" s="17" t="s">
        <v>79</v>
      </c>
      <c r="H52" s="25" t="s">
        <v>79</v>
      </c>
      <c r="I52" s="21" t="s">
        <v>107</v>
      </c>
      <c r="J52" s="17" t="s">
        <v>79</v>
      </c>
      <c r="K52" s="25" t="s">
        <v>79</v>
      </c>
      <c r="L52" s="21" t="s">
        <v>79</v>
      </c>
      <c r="M52" s="17" t="s">
        <v>107</v>
      </c>
      <c r="N52" s="25" t="s">
        <v>79</v>
      </c>
      <c r="O52" s="42" t="s">
        <v>86</v>
      </c>
      <c r="P52" s="38" t="s">
        <v>107</v>
      </c>
      <c r="Q52" s="39" t="s">
        <v>91</v>
      </c>
      <c r="R52" s="40">
        <f t="shared" si="4"/>
        <v>0</v>
      </c>
      <c r="S52" s="5"/>
    </row>
    <row r="53" spans="1:19" s="6" customFormat="1" ht="10.5" customHeight="1" x14ac:dyDescent="0.2">
      <c r="A53" s="20" t="s">
        <v>32</v>
      </c>
      <c r="B53" s="63" t="s">
        <v>45</v>
      </c>
      <c r="C53" s="21" t="s">
        <v>86</v>
      </c>
      <c r="D53" s="17" t="s">
        <v>79</v>
      </c>
      <c r="E53" s="25" t="s">
        <v>79</v>
      </c>
      <c r="F53" s="21" t="s">
        <v>107</v>
      </c>
      <c r="G53" s="17" t="s">
        <v>79</v>
      </c>
      <c r="H53" s="25" t="s">
        <v>79</v>
      </c>
      <c r="I53" s="21" t="s">
        <v>107</v>
      </c>
      <c r="J53" s="17" t="s">
        <v>79</v>
      </c>
      <c r="K53" s="25" t="s">
        <v>79</v>
      </c>
      <c r="L53" s="21" t="s">
        <v>79</v>
      </c>
      <c r="M53" s="17" t="s">
        <v>107</v>
      </c>
      <c r="N53" s="25" t="s">
        <v>79</v>
      </c>
      <c r="O53" s="42" t="s">
        <v>86</v>
      </c>
      <c r="P53" s="38" t="s">
        <v>107</v>
      </c>
      <c r="Q53" s="39" t="s">
        <v>91</v>
      </c>
      <c r="R53" s="40">
        <f t="shared" si="4"/>
        <v>0</v>
      </c>
      <c r="S53" s="5"/>
    </row>
    <row r="54" spans="1:19" s="6" customFormat="1" ht="10.5" customHeight="1" x14ac:dyDescent="0.2">
      <c r="A54" s="20" t="s">
        <v>33</v>
      </c>
      <c r="B54" s="63" t="s">
        <v>45</v>
      </c>
      <c r="C54" s="21" t="s">
        <v>86</v>
      </c>
      <c r="D54" s="17" t="s">
        <v>79</v>
      </c>
      <c r="E54" s="25" t="s">
        <v>79</v>
      </c>
      <c r="F54" s="21" t="s">
        <v>107</v>
      </c>
      <c r="G54" s="17" t="s">
        <v>79</v>
      </c>
      <c r="H54" s="25" t="s">
        <v>79</v>
      </c>
      <c r="I54" s="21" t="s">
        <v>107</v>
      </c>
      <c r="J54" s="17" t="s">
        <v>79</v>
      </c>
      <c r="K54" s="25" t="s">
        <v>79</v>
      </c>
      <c r="L54" s="21" t="s">
        <v>79</v>
      </c>
      <c r="M54" s="17" t="s">
        <v>107</v>
      </c>
      <c r="N54" s="25" t="s">
        <v>79</v>
      </c>
      <c r="O54" s="42" t="s">
        <v>86</v>
      </c>
      <c r="P54" s="38" t="s">
        <v>107</v>
      </c>
      <c r="Q54" s="39" t="s">
        <v>91</v>
      </c>
      <c r="R54" s="40">
        <f t="shared" si="4"/>
        <v>0</v>
      </c>
      <c r="S54" s="5"/>
    </row>
    <row r="55" spans="1:19" s="6" customFormat="1" ht="10.5" customHeight="1" x14ac:dyDescent="0.2">
      <c r="A55" s="20" t="s">
        <v>34</v>
      </c>
      <c r="B55" s="63" t="s">
        <v>45</v>
      </c>
      <c r="C55" s="21" t="s">
        <v>86</v>
      </c>
      <c r="D55" s="17" t="s">
        <v>79</v>
      </c>
      <c r="E55" s="25" t="s">
        <v>79</v>
      </c>
      <c r="F55" s="21" t="s">
        <v>107</v>
      </c>
      <c r="G55" s="17" t="s">
        <v>79</v>
      </c>
      <c r="H55" s="25" t="s">
        <v>79</v>
      </c>
      <c r="I55" s="21" t="s">
        <v>107</v>
      </c>
      <c r="J55" s="17" t="s">
        <v>79</v>
      </c>
      <c r="K55" s="25" t="s">
        <v>79</v>
      </c>
      <c r="L55" s="21" t="s">
        <v>79</v>
      </c>
      <c r="M55" s="17" t="s">
        <v>107</v>
      </c>
      <c r="N55" s="25" t="s">
        <v>79</v>
      </c>
      <c r="O55" s="42" t="s">
        <v>86</v>
      </c>
      <c r="P55" s="38" t="s">
        <v>107</v>
      </c>
      <c r="Q55" s="39" t="s">
        <v>91</v>
      </c>
      <c r="R55" s="40">
        <f t="shared" si="4"/>
        <v>0</v>
      </c>
      <c r="S55" s="5"/>
    </row>
    <row r="56" spans="1:19" s="6" customFormat="1" ht="10.5" customHeight="1" x14ac:dyDescent="0.2">
      <c r="A56" s="20" t="s">
        <v>35</v>
      </c>
      <c r="B56" s="63" t="s">
        <v>45</v>
      </c>
      <c r="C56" s="21" t="s">
        <v>86</v>
      </c>
      <c r="D56" s="17" t="s">
        <v>79</v>
      </c>
      <c r="E56" s="25" t="s">
        <v>79</v>
      </c>
      <c r="F56" s="21" t="s">
        <v>107</v>
      </c>
      <c r="G56" s="17" t="s">
        <v>79</v>
      </c>
      <c r="H56" s="25" t="s">
        <v>79</v>
      </c>
      <c r="I56" s="21" t="s">
        <v>107</v>
      </c>
      <c r="J56" s="17" t="s">
        <v>79</v>
      </c>
      <c r="K56" s="25" t="s">
        <v>79</v>
      </c>
      <c r="L56" s="21" t="s">
        <v>79</v>
      </c>
      <c r="M56" s="17" t="s">
        <v>107</v>
      </c>
      <c r="N56" s="25" t="s">
        <v>79</v>
      </c>
      <c r="O56" s="42" t="s">
        <v>86</v>
      </c>
      <c r="P56" s="38" t="s">
        <v>107</v>
      </c>
      <c r="Q56" s="39" t="s">
        <v>91</v>
      </c>
      <c r="R56" s="40">
        <f t="shared" si="4"/>
        <v>0</v>
      </c>
      <c r="S56" s="5"/>
    </row>
    <row r="57" spans="1:19" s="6" customFormat="1" ht="10.5" customHeight="1" x14ac:dyDescent="0.2">
      <c r="A57" s="20" t="s">
        <v>36</v>
      </c>
      <c r="B57" s="63" t="s">
        <v>45</v>
      </c>
      <c r="C57" s="22" t="s">
        <v>87</v>
      </c>
      <c r="D57" s="17" t="s">
        <v>79</v>
      </c>
      <c r="E57" s="25" t="s">
        <v>79</v>
      </c>
      <c r="F57" s="22" t="s">
        <v>108</v>
      </c>
      <c r="G57" s="17" t="s">
        <v>79</v>
      </c>
      <c r="H57" s="25" t="s">
        <v>79</v>
      </c>
      <c r="I57" s="22" t="s">
        <v>108</v>
      </c>
      <c r="J57" s="17" t="s">
        <v>79</v>
      </c>
      <c r="K57" s="25" t="s">
        <v>79</v>
      </c>
      <c r="L57" s="22" t="s">
        <v>79</v>
      </c>
      <c r="M57" s="17" t="s">
        <v>108</v>
      </c>
      <c r="N57" s="25" t="s">
        <v>79</v>
      </c>
      <c r="O57" s="43" t="s">
        <v>87</v>
      </c>
      <c r="P57" s="45" t="s">
        <v>108</v>
      </c>
      <c r="Q57" s="70" t="s">
        <v>92</v>
      </c>
      <c r="R57" s="40">
        <f t="shared" si="4"/>
        <v>0</v>
      </c>
      <c r="S57" s="5"/>
    </row>
    <row r="58" spans="1:19" s="6" customFormat="1" ht="10.5" customHeight="1" x14ac:dyDescent="0.2">
      <c r="A58" s="20" t="s">
        <v>37</v>
      </c>
      <c r="B58" s="63" t="s">
        <v>45</v>
      </c>
      <c r="C58" s="23" t="s">
        <v>88</v>
      </c>
      <c r="D58" s="17" t="s">
        <v>79</v>
      </c>
      <c r="E58" s="25" t="s">
        <v>79</v>
      </c>
      <c r="F58" s="23" t="s">
        <v>73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88</v>
      </c>
      <c r="M58" s="17" t="s">
        <v>79</v>
      </c>
      <c r="N58" s="25" t="s">
        <v>79</v>
      </c>
      <c r="O58" s="23" t="s">
        <v>88</v>
      </c>
      <c r="P58" s="23" t="s">
        <v>73</v>
      </c>
      <c r="Q58" s="23" t="s">
        <v>88</v>
      </c>
      <c r="R58" s="40">
        <f t="shared" si="4"/>
        <v>0</v>
      </c>
      <c r="S58" s="5"/>
    </row>
    <row r="59" spans="1:19" s="6" customFormat="1" ht="10.5" customHeight="1" thickBot="1" x14ac:dyDescent="0.25">
      <c r="A59" s="88" t="s">
        <v>58</v>
      </c>
      <c r="B59" s="89" t="s">
        <v>45</v>
      </c>
      <c r="C59" s="90" t="s">
        <v>89</v>
      </c>
      <c r="D59" s="91" t="s">
        <v>79</v>
      </c>
      <c r="E59" s="92" t="s">
        <v>79</v>
      </c>
      <c r="F59" s="90" t="s">
        <v>109</v>
      </c>
      <c r="G59" s="91" t="s">
        <v>79</v>
      </c>
      <c r="H59" s="92" t="s">
        <v>79</v>
      </c>
      <c r="I59" s="90" t="s">
        <v>89</v>
      </c>
      <c r="J59" s="91" t="s">
        <v>79</v>
      </c>
      <c r="K59" s="92" t="s">
        <v>79</v>
      </c>
      <c r="L59" s="90" t="s">
        <v>89</v>
      </c>
      <c r="M59" s="91" t="s">
        <v>79</v>
      </c>
      <c r="N59" s="92" t="s">
        <v>79</v>
      </c>
      <c r="O59" s="93" t="s">
        <v>89</v>
      </c>
      <c r="P59" s="94" t="s">
        <v>109</v>
      </c>
      <c r="Q59" s="95" t="s">
        <v>115</v>
      </c>
      <c r="R59" s="96">
        <f>COUNT(C59:N59)</f>
        <v>0</v>
      </c>
    </row>
    <row r="60" spans="1:19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9" s="6" customFormat="1" ht="13.5" customHeight="1" x14ac:dyDescent="0.2">
      <c r="B61" s="4"/>
      <c r="C61" s="4"/>
      <c r="D61" s="4"/>
      <c r="E61" s="4"/>
      <c r="F61" s="4"/>
      <c r="G61" s="4"/>
      <c r="H61" s="4"/>
      <c r="I61" s="56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6">
    <mergeCell ref="A1:R1"/>
    <mergeCell ref="C8:N8"/>
    <mergeCell ref="C32:E32"/>
    <mergeCell ref="F32:H32"/>
    <mergeCell ref="I32:K32"/>
    <mergeCell ref="L32:N32"/>
  </mergeCells>
  <phoneticPr fontId="0" type="noConversion"/>
  <conditionalFormatting sqref="A33:R59">
    <cfRule type="expression" dxfId="10" priority="2">
      <formula>MOD(ROW(),2)=0</formula>
    </cfRule>
  </conditionalFormatting>
  <conditionalFormatting sqref="A10:R30">
    <cfRule type="expression" dxfId="9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ColWidth="6" defaultRowHeight="10.5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9" width="4.42578125" style="1" customWidth="1"/>
    <col min="20" max="16384" width="6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1" t="s">
        <v>98</v>
      </c>
      <c r="Q4" s="121"/>
      <c r="R4" s="121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20" t="s">
        <v>110</v>
      </c>
      <c r="Q5" s="120"/>
      <c r="R5" s="120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68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8.6999999999999993</v>
      </c>
      <c r="D10" s="19">
        <v>8.9</v>
      </c>
      <c r="E10" s="19">
        <v>8.85</v>
      </c>
      <c r="F10" s="19">
        <v>9.27</v>
      </c>
      <c r="G10" s="19">
        <v>7.79</v>
      </c>
      <c r="H10" s="19">
        <v>7.28</v>
      </c>
      <c r="I10" s="19">
        <v>7.47</v>
      </c>
      <c r="J10" s="19">
        <v>7.45</v>
      </c>
      <c r="K10" s="19">
        <v>7.28</v>
      </c>
      <c r="L10" s="19">
        <v>7.29</v>
      </c>
      <c r="M10" s="19">
        <v>8.58</v>
      </c>
      <c r="N10" s="26">
        <v>9.0399999999999991</v>
      </c>
      <c r="O10" s="50">
        <f>MAX(C10:N10)</f>
        <v>9.27</v>
      </c>
      <c r="P10" s="55">
        <f t="shared" ref="P10:P30" si="0">MIN(C10:N10)</f>
        <v>7.28</v>
      </c>
      <c r="Q10" s="29">
        <f t="shared" ref="Q10:Q30" si="1">AVERAGE(C10:N10)</f>
        <v>8.1583333333333332</v>
      </c>
      <c r="R10" s="47">
        <f t="shared" ref="R10:R30" si="2">COUNT(C10:N10)</f>
        <v>12</v>
      </c>
      <c r="S10" s="2"/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6.86</v>
      </c>
      <c r="D11" s="75">
        <v>7.1</v>
      </c>
      <c r="E11" s="75">
        <v>5.76</v>
      </c>
      <c r="F11" s="75">
        <v>6.22</v>
      </c>
      <c r="G11" s="75">
        <v>6.12</v>
      </c>
      <c r="H11" s="75">
        <v>6.6</v>
      </c>
      <c r="I11" s="75">
        <v>6.65</v>
      </c>
      <c r="J11" s="75">
        <v>6.65</v>
      </c>
      <c r="K11" s="75">
        <v>5.97</v>
      </c>
      <c r="L11" s="75">
        <v>5.98</v>
      </c>
      <c r="M11" s="75">
        <v>7</v>
      </c>
      <c r="N11" s="76">
        <v>6.7</v>
      </c>
      <c r="O11" s="43">
        <f t="shared" ref="O11:O30" si="3">MAX(C11:N11)</f>
        <v>7.1</v>
      </c>
      <c r="P11" s="77">
        <f t="shared" si="0"/>
        <v>5.76</v>
      </c>
      <c r="Q11" s="70">
        <f t="shared" si="1"/>
        <v>6.4675000000000002</v>
      </c>
      <c r="R11" s="40">
        <f t="shared" si="2"/>
        <v>12</v>
      </c>
      <c r="S11" s="2"/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15.7</v>
      </c>
      <c r="D12" s="18">
        <v>12.6</v>
      </c>
      <c r="E12" s="18">
        <v>12.1</v>
      </c>
      <c r="F12" s="18">
        <v>14.7</v>
      </c>
      <c r="G12" s="18">
        <v>16</v>
      </c>
      <c r="H12" s="18">
        <v>19.5</v>
      </c>
      <c r="I12" s="18">
        <v>20.2</v>
      </c>
      <c r="J12" s="18">
        <v>23</v>
      </c>
      <c r="K12" s="18">
        <v>24.2</v>
      </c>
      <c r="L12" s="18">
        <v>20</v>
      </c>
      <c r="M12" s="18">
        <v>16.399999999999999</v>
      </c>
      <c r="N12" s="27">
        <v>15.3</v>
      </c>
      <c r="O12" s="44">
        <f t="shared" si="3"/>
        <v>24.2</v>
      </c>
      <c r="P12" s="54">
        <f t="shared" si="0"/>
        <v>12.1</v>
      </c>
      <c r="Q12" s="30">
        <f t="shared" si="1"/>
        <v>17.475000000000001</v>
      </c>
      <c r="R12" s="40">
        <f t="shared" si="2"/>
        <v>12</v>
      </c>
      <c r="S12" s="2"/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42</v>
      </c>
      <c r="D13" s="79">
        <v>18</v>
      </c>
      <c r="E13" s="78">
        <v>20</v>
      </c>
      <c r="F13" s="78">
        <v>18</v>
      </c>
      <c r="G13" s="79">
        <v>20</v>
      </c>
      <c r="H13" s="78">
        <v>19</v>
      </c>
      <c r="I13" s="78" t="s">
        <v>100</v>
      </c>
      <c r="J13" s="79">
        <v>10</v>
      </c>
      <c r="K13" s="78" t="s">
        <v>100</v>
      </c>
      <c r="L13" s="78">
        <v>18</v>
      </c>
      <c r="M13" s="78">
        <v>16</v>
      </c>
      <c r="N13" s="80">
        <v>13</v>
      </c>
      <c r="O13" s="81">
        <f t="shared" si="3"/>
        <v>42</v>
      </c>
      <c r="P13" s="69">
        <f t="shared" si="0"/>
        <v>10</v>
      </c>
      <c r="Q13" s="82">
        <f t="shared" si="1"/>
        <v>19.399999999999999</v>
      </c>
      <c r="R13" s="34">
        <f t="shared" si="2"/>
        <v>10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0.27</v>
      </c>
      <c r="D14" s="74">
        <v>0.28999999999999998</v>
      </c>
      <c r="E14" s="17">
        <v>0.3</v>
      </c>
      <c r="F14" s="17">
        <v>0.25</v>
      </c>
      <c r="G14" s="71">
        <v>0.3</v>
      </c>
      <c r="H14" s="17">
        <v>0.28000000000000003</v>
      </c>
      <c r="I14" s="17">
        <v>0.25</v>
      </c>
      <c r="J14" s="71">
        <v>0.21</v>
      </c>
      <c r="K14" s="17">
        <v>0.22</v>
      </c>
      <c r="L14" s="17">
        <v>0.21</v>
      </c>
      <c r="M14" s="17">
        <v>0.2</v>
      </c>
      <c r="N14" s="37">
        <v>0.3</v>
      </c>
      <c r="O14" s="42">
        <f>MAX(C14:N14)</f>
        <v>0.3</v>
      </c>
      <c r="P14" s="38">
        <f t="shared" si="0"/>
        <v>0.2</v>
      </c>
      <c r="Q14" s="39">
        <f>AVERAGE(C14:N14)</f>
        <v>0.25666666666666671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>
        <v>2.5999999999999999E-2</v>
      </c>
      <c r="D15" s="17" t="s">
        <v>90</v>
      </c>
      <c r="E15" s="17" t="s">
        <v>90</v>
      </c>
      <c r="F15" s="17" t="s">
        <v>90</v>
      </c>
      <c r="G15" s="71">
        <v>0.02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>
        <f>MAX(C15:N15)</f>
        <v>2.5999999999999999E-2</v>
      </c>
      <c r="P15" s="38">
        <f t="shared" si="0"/>
        <v>0.02</v>
      </c>
      <c r="Q15" s="39">
        <f>AVERAGE(C15:N15)</f>
        <v>2.3E-2</v>
      </c>
      <c r="R15" s="34">
        <f>COUNT(C15:N15)</f>
        <v>2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0.12</v>
      </c>
      <c r="D16" s="71">
        <v>0.12</v>
      </c>
      <c r="E16" s="17">
        <v>3.1E-2</v>
      </c>
      <c r="F16" s="17">
        <v>2.1999999999999999E-2</v>
      </c>
      <c r="G16" s="17" t="s">
        <v>105</v>
      </c>
      <c r="H16" s="17">
        <v>2.9000000000000001E-2</v>
      </c>
      <c r="I16" s="17">
        <v>1.2E-2</v>
      </c>
      <c r="J16" s="71">
        <v>5.2999999999999999E-2</v>
      </c>
      <c r="K16" s="17">
        <v>6.2E-2</v>
      </c>
      <c r="L16" s="17">
        <v>0.11</v>
      </c>
      <c r="M16" s="17">
        <v>8.6999999999999994E-2</v>
      </c>
      <c r="N16" s="37">
        <v>0.14000000000000001</v>
      </c>
      <c r="O16" s="42">
        <f t="shared" si="3"/>
        <v>0.14000000000000001</v>
      </c>
      <c r="P16" s="38">
        <f t="shared" si="0"/>
        <v>1.2E-2</v>
      </c>
      <c r="Q16" s="39">
        <f t="shared" si="1"/>
        <v>7.1454545454545451E-2</v>
      </c>
      <c r="R16" s="40">
        <f t="shared" si="2"/>
        <v>11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3.9</v>
      </c>
      <c r="D17" s="18">
        <v>4.8</v>
      </c>
      <c r="E17" s="83">
        <v>4.5999999999999996</v>
      </c>
      <c r="F17" s="83">
        <v>4.2</v>
      </c>
      <c r="G17" s="18">
        <v>5</v>
      </c>
      <c r="H17" s="83">
        <v>5.6</v>
      </c>
      <c r="I17" s="83">
        <v>4.9000000000000004</v>
      </c>
      <c r="J17" s="18">
        <v>3.8</v>
      </c>
      <c r="K17" s="83">
        <v>3.6</v>
      </c>
      <c r="L17" s="83">
        <v>4</v>
      </c>
      <c r="M17" s="83">
        <v>4.5</v>
      </c>
      <c r="N17" s="84">
        <v>5.6</v>
      </c>
      <c r="O17" s="44">
        <f t="shared" si="3"/>
        <v>5.6</v>
      </c>
      <c r="P17" s="85">
        <f t="shared" si="0"/>
        <v>3.6</v>
      </c>
      <c r="Q17" s="30">
        <f t="shared" si="1"/>
        <v>4.541666666666667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0.2</v>
      </c>
      <c r="D18" s="11">
        <v>0.59770000000000001</v>
      </c>
      <c r="E18" s="11">
        <v>0.36280000000000001</v>
      </c>
      <c r="F18" s="11">
        <v>0.41260000000000002</v>
      </c>
      <c r="G18" s="11">
        <v>0.25800000000000001</v>
      </c>
      <c r="H18" s="11">
        <v>0.36099999999999999</v>
      </c>
      <c r="I18" s="11">
        <v>0.81100000000000005</v>
      </c>
      <c r="J18" s="11">
        <v>0.2712</v>
      </c>
      <c r="K18" s="11">
        <v>0.1744</v>
      </c>
      <c r="L18" s="11">
        <v>0.2198</v>
      </c>
      <c r="M18" s="11">
        <v>0.1273</v>
      </c>
      <c r="N18" s="46">
        <v>0.1203</v>
      </c>
      <c r="O18" s="51">
        <f t="shared" si="3"/>
        <v>0.81100000000000005</v>
      </c>
      <c r="P18" s="28">
        <f t="shared" si="0"/>
        <v>0.1203</v>
      </c>
      <c r="Q18" s="31">
        <f t="shared" si="1"/>
        <v>0.32634166666666664</v>
      </c>
      <c r="R18" s="40">
        <f t="shared" si="2"/>
        <v>12</v>
      </c>
      <c r="S18" s="2"/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 t="s">
        <v>101</v>
      </c>
      <c r="P19" s="28" t="s">
        <v>101</v>
      </c>
      <c r="Q19" s="31" t="s">
        <v>101</v>
      </c>
      <c r="R19" s="40">
        <f t="shared" si="2"/>
        <v>0</v>
      </c>
      <c r="S19" s="2"/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 t="s">
        <v>101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 t="s">
        <v>101</v>
      </c>
      <c r="N20" s="46">
        <v>5.9999999999999995E-4</v>
      </c>
      <c r="O20" s="52">
        <f>MAX(C20:N20)</f>
        <v>5.9999999999999995E-4</v>
      </c>
      <c r="P20" s="28">
        <f t="shared" si="0"/>
        <v>5.9999999999999995E-4</v>
      </c>
      <c r="Q20" s="31">
        <f t="shared" si="1"/>
        <v>5.9999999999999995E-4</v>
      </c>
      <c r="R20" s="40">
        <f t="shared" si="2"/>
        <v>1</v>
      </c>
      <c r="S20" s="2"/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 t="s">
        <v>102</v>
      </c>
      <c r="P21" s="28" t="s">
        <v>102</v>
      </c>
      <c r="Q21" s="31" t="s">
        <v>102</v>
      </c>
      <c r="R21" s="40">
        <f t="shared" si="2"/>
        <v>0</v>
      </c>
      <c r="S21" s="2"/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>
        <v>2.2000000000000001E-3</v>
      </c>
      <c r="F22" s="11">
        <v>1.1000000000000001E-3</v>
      </c>
      <c r="G22" s="11">
        <v>1.1999999999999999E-3</v>
      </c>
      <c r="H22" s="11">
        <v>1.2999999999999999E-3</v>
      </c>
      <c r="I22" s="11">
        <v>1.9E-3</v>
      </c>
      <c r="J22" s="11" t="s">
        <v>102</v>
      </c>
      <c r="K22" s="11" t="s">
        <v>102</v>
      </c>
      <c r="L22" s="11" t="s">
        <v>102</v>
      </c>
      <c r="M22" s="11">
        <v>1.5E-3</v>
      </c>
      <c r="N22" s="46">
        <v>1.1999999999999999E-3</v>
      </c>
      <c r="O22" s="51">
        <f t="shared" si="3"/>
        <v>2.2000000000000001E-3</v>
      </c>
      <c r="P22" s="28">
        <f t="shared" si="0"/>
        <v>1.1000000000000001E-3</v>
      </c>
      <c r="Q22" s="31">
        <f t="shared" si="1"/>
        <v>1.4857142857142857E-3</v>
      </c>
      <c r="R22" s="40">
        <f t="shared" si="2"/>
        <v>7</v>
      </c>
      <c r="S22" s="2"/>
    </row>
    <row r="23" spans="1:21" ht="10.5" customHeight="1" x14ac:dyDescent="0.2">
      <c r="A23" s="20" t="s">
        <v>10</v>
      </c>
      <c r="B23" s="63" t="s">
        <v>39</v>
      </c>
      <c r="C23" s="11">
        <v>0.29139999999999999</v>
      </c>
      <c r="D23" s="11">
        <v>0.65300000000000002</v>
      </c>
      <c r="E23" s="11">
        <v>0.47070000000000001</v>
      </c>
      <c r="F23" s="11">
        <v>0.58579999999999999</v>
      </c>
      <c r="G23" s="11">
        <v>0.69259999999999999</v>
      </c>
      <c r="H23" s="11">
        <v>0.87</v>
      </c>
      <c r="I23" s="11">
        <v>1.4044000000000001</v>
      </c>
      <c r="J23" s="11">
        <v>0.53400000000000003</v>
      </c>
      <c r="K23" s="11">
        <v>0.4551</v>
      </c>
      <c r="L23" s="11">
        <v>0.51239999999999997</v>
      </c>
      <c r="M23" s="11">
        <v>0.21809999999999999</v>
      </c>
      <c r="N23" s="46">
        <v>0.35260000000000002</v>
      </c>
      <c r="O23" s="51">
        <f t="shared" si="3"/>
        <v>1.4044000000000001</v>
      </c>
      <c r="P23" s="28">
        <f t="shared" si="0"/>
        <v>0.21809999999999999</v>
      </c>
      <c r="Q23" s="31">
        <f t="shared" si="1"/>
        <v>0.58667499999999995</v>
      </c>
      <c r="R23" s="40">
        <f t="shared" si="2"/>
        <v>12</v>
      </c>
      <c r="S23" s="2"/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72">
        <v>4.7199999999999999E-2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 t="shared" si="3"/>
        <v>4.7199999999999999E-2</v>
      </c>
      <c r="P24" s="103">
        <f t="shared" si="0"/>
        <v>4.7199999999999999E-2</v>
      </c>
      <c r="Q24" s="32">
        <f t="shared" si="1"/>
        <v>4.7199999999999999E-2</v>
      </c>
      <c r="R24" s="40">
        <f t="shared" si="2"/>
        <v>1</v>
      </c>
      <c r="S24" s="2"/>
    </row>
    <row r="25" spans="1:21" ht="10.5" customHeight="1" x14ac:dyDescent="0.2">
      <c r="A25" s="20" t="s">
        <v>11</v>
      </c>
      <c r="B25" s="63" t="s">
        <v>39</v>
      </c>
      <c r="C25" s="11">
        <v>6.1899999999999997E-2</v>
      </c>
      <c r="D25" s="11">
        <v>9.2100000000000001E-2</v>
      </c>
      <c r="E25" s="11">
        <v>9.7799999999999998E-2</v>
      </c>
      <c r="F25" s="11">
        <v>9.1700000000000004E-2</v>
      </c>
      <c r="G25" s="11">
        <v>0.106</v>
      </c>
      <c r="H25" s="11">
        <v>0.1623</v>
      </c>
      <c r="I25" s="11">
        <v>0.3256</v>
      </c>
      <c r="J25" s="11">
        <v>0.16220000000000001</v>
      </c>
      <c r="K25" s="11">
        <v>0.10059999999999999</v>
      </c>
      <c r="L25" s="11">
        <v>8.8900000000000007E-2</v>
      </c>
      <c r="M25" s="11">
        <v>0.06</v>
      </c>
      <c r="N25" s="46">
        <v>6.4899999999999999E-2</v>
      </c>
      <c r="O25" s="51">
        <f t="shared" si="3"/>
        <v>0.3256</v>
      </c>
      <c r="P25" s="28">
        <f t="shared" si="0"/>
        <v>0.06</v>
      </c>
      <c r="Q25" s="31">
        <f t="shared" si="1"/>
        <v>0.11783333333333335</v>
      </c>
      <c r="R25" s="40">
        <f t="shared" si="2"/>
        <v>12</v>
      </c>
      <c r="S25" s="2"/>
    </row>
    <row r="26" spans="1:21" ht="10.5" customHeight="1" x14ac:dyDescent="0.2">
      <c r="A26" s="20" t="s">
        <v>12</v>
      </c>
      <c r="B26" s="63" t="s">
        <v>39</v>
      </c>
      <c r="C26" s="11" t="s">
        <v>102</v>
      </c>
      <c r="D26" s="11" t="s">
        <v>102</v>
      </c>
      <c r="E26" s="11" t="s">
        <v>102</v>
      </c>
      <c r="F26" s="11" t="s">
        <v>102</v>
      </c>
      <c r="G26" s="11">
        <v>1.6000000000000001E-3</v>
      </c>
      <c r="H26" s="11" t="s">
        <v>102</v>
      </c>
      <c r="I26" s="11" t="s">
        <v>102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1.6000000000000001E-3</v>
      </c>
      <c r="P26" s="28">
        <f t="shared" si="0"/>
        <v>1.6000000000000001E-3</v>
      </c>
      <c r="Q26" s="31">
        <f t="shared" si="1"/>
        <v>1.6000000000000001E-3</v>
      </c>
      <c r="R26" s="40">
        <f t="shared" si="2"/>
        <v>1</v>
      </c>
      <c r="S26" s="2"/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>
        <v>6.1000000000000004E-3</v>
      </c>
      <c r="M27" s="11" t="s">
        <v>103</v>
      </c>
      <c r="N27" s="11" t="s">
        <v>103</v>
      </c>
      <c r="O27" s="51">
        <f t="shared" si="3"/>
        <v>6.1000000000000004E-3</v>
      </c>
      <c r="P27" s="28">
        <f t="shared" si="0"/>
        <v>6.1000000000000004E-3</v>
      </c>
      <c r="Q27" s="31">
        <f t="shared" si="1"/>
        <v>6.1000000000000004E-3</v>
      </c>
      <c r="R27" s="40">
        <f t="shared" si="2"/>
        <v>1</v>
      </c>
      <c r="S27" s="2"/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46">
        <v>1.11E-2</v>
      </c>
      <c r="O28" s="51">
        <f t="shared" si="3"/>
        <v>1.11E-2</v>
      </c>
      <c r="P28" s="28">
        <f t="shared" si="0"/>
        <v>1.11E-2</v>
      </c>
      <c r="Q28" s="31">
        <f t="shared" si="1"/>
        <v>1.11E-2</v>
      </c>
      <c r="R28" s="40">
        <f t="shared" si="2"/>
        <v>1</v>
      </c>
      <c r="S28" s="2"/>
    </row>
    <row r="29" spans="1:21" ht="10.5" customHeight="1" x14ac:dyDescent="0.2">
      <c r="A29" s="20" t="s">
        <v>14</v>
      </c>
      <c r="B29" s="63" t="s">
        <v>39</v>
      </c>
      <c r="C29" s="11">
        <v>4.1000000000000003E-3</v>
      </c>
      <c r="D29" s="11">
        <v>5.7000000000000002E-3</v>
      </c>
      <c r="E29" s="11">
        <v>1.15E-2</v>
      </c>
      <c r="F29" s="11">
        <v>5.1999999999999998E-3</v>
      </c>
      <c r="G29" s="11">
        <v>3.5999999999999999E-3</v>
      </c>
      <c r="H29" s="11">
        <v>2.7000000000000001E-3</v>
      </c>
      <c r="I29" s="11">
        <v>6.7000000000000002E-3</v>
      </c>
      <c r="J29" s="11">
        <v>3.3E-3</v>
      </c>
      <c r="K29" s="11">
        <v>3.3E-3</v>
      </c>
      <c r="L29" s="11">
        <v>6.4999999999999997E-3</v>
      </c>
      <c r="M29" s="11">
        <v>1.0200000000000001E-2</v>
      </c>
      <c r="N29" s="46">
        <v>2.07E-2</v>
      </c>
      <c r="O29" s="51">
        <f>MAX(C29:N29)</f>
        <v>2.07E-2</v>
      </c>
      <c r="P29" s="28">
        <f t="shared" si="0"/>
        <v>2.7000000000000001E-3</v>
      </c>
      <c r="Q29" s="31">
        <f t="shared" si="1"/>
        <v>6.9583333333333329E-3</v>
      </c>
      <c r="R29" s="40">
        <f t="shared" si="2"/>
        <v>12</v>
      </c>
      <c r="S29" s="2"/>
    </row>
    <row r="30" spans="1:21" ht="10.5" customHeight="1" thickBot="1" x14ac:dyDescent="0.25">
      <c r="A30" s="65" t="s">
        <v>43</v>
      </c>
      <c r="B30" s="66" t="s">
        <v>1</v>
      </c>
      <c r="C30" s="35">
        <v>4</v>
      </c>
      <c r="D30" s="35">
        <v>6</v>
      </c>
      <c r="E30" s="35">
        <v>7</v>
      </c>
      <c r="F30" s="35">
        <v>3</v>
      </c>
      <c r="G30" s="35">
        <v>6</v>
      </c>
      <c r="H30" s="35">
        <v>15</v>
      </c>
      <c r="I30" s="35">
        <v>32</v>
      </c>
      <c r="J30" s="35">
        <v>9</v>
      </c>
      <c r="K30" s="35">
        <v>7</v>
      </c>
      <c r="L30" s="35">
        <v>8</v>
      </c>
      <c r="M30" s="35">
        <v>2</v>
      </c>
      <c r="N30" s="36">
        <v>4</v>
      </c>
      <c r="O30" s="49">
        <f t="shared" si="3"/>
        <v>32</v>
      </c>
      <c r="P30" s="69">
        <f t="shared" si="0"/>
        <v>2</v>
      </c>
      <c r="Q30" s="33">
        <f t="shared" si="1"/>
        <v>8.5833333333333339</v>
      </c>
      <c r="R30" s="41">
        <f t="shared" si="2"/>
        <v>12</v>
      </c>
      <c r="S30" s="2"/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20" s="6" customFormat="1" ht="10.5" customHeight="1" thickTop="1" x14ac:dyDescent="0.2">
      <c r="A33" s="60" t="s">
        <v>20</v>
      </c>
      <c r="B33" s="86" t="s">
        <v>45</v>
      </c>
      <c r="C33" s="21" t="s">
        <v>86</v>
      </c>
      <c r="D33" s="17" t="s">
        <v>79</v>
      </c>
      <c r="E33" s="87" t="s">
        <v>79</v>
      </c>
      <c r="F33" s="110" t="s">
        <v>95</v>
      </c>
      <c r="G33" s="17" t="s">
        <v>79</v>
      </c>
      <c r="H33" s="87" t="s">
        <v>79</v>
      </c>
      <c r="I33" s="21" t="s">
        <v>120</v>
      </c>
      <c r="J33" s="17" t="s">
        <v>79</v>
      </c>
      <c r="K33" s="87" t="s">
        <v>79</v>
      </c>
      <c r="L33" s="21" t="s">
        <v>91</v>
      </c>
      <c r="M33" s="17" t="s">
        <v>79</v>
      </c>
      <c r="N33" s="87" t="s">
        <v>79</v>
      </c>
      <c r="O33" s="42" t="s">
        <v>120</v>
      </c>
      <c r="P33" s="38" t="s">
        <v>95</v>
      </c>
      <c r="Q33" s="39" t="s">
        <v>91</v>
      </c>
      <c r="R33" s="40">
        <f t="shared" ref="R33:R58" si="4">COUNT(C33:N33)</f>
        <v>0</v>
      </c>
      <c r="S33" s="5"/>
      <c r="T33" s="5"/>
    </row>
    <row r="34" spans="1:20" s="6" customFormat="1" ht="10.5" customHeight="1" x14ac:dyDescent="0.2">
      <c r="A34" s="20" t="s">
        <v>21</v>
      </c>
      <c r="B34" s="63" t="s">
        <v>45</v>
      </c>
      <c r="C34" s="22" t="s">
        <v>87</v>
      </c>
      <c r="D34" s="17" t="s">
        <v>79</v>
      </c>
      <c r="E34" s="25" t="s">
        <v>79</v>
      </c>
      <c r="F34" s="111" t="s">
        <v>96</v>
      </c>
      <c r="G34" s="17" t="s">
        <v>79</v>
      </c>
      <c r="H34" s="25" t="s">
        <v>79</v>
      </c>
      <c r="I34" s="22" t="s">
        <v>121</v>
      </c>
      <c r="J34" s="17" t="s">
        <v>79</v>
      </c>
      <c r="K34" s="25" t="s">
        <v>79</v>
      </c>
      <c r="L34" s="22" t="s">
        <v>92</v>
      </c>
      <c r="M34" s="17" t="s">
        <v>79</v>
      </c>
      <c r="N34" s="25" t="s">
        <v>79</v>
      </c>
      <c r="O34" s="43" t="s">
        <v>121</v>
      </c>
      <c r="P34" s="45" t="s">
        <v>96</v>
      </c>
      <c r="Q34" s="70" t="s">
        <v>92</v>
      </c>
      <c r="R34" s="40">
        <f t="shared" si="4"/>
        <v>0</v>
      </c>
      <c r="S34" s="5"/>
      <c r="T34" s="5"/>
    </row>
    <row r="35" spans="1:20" s="6" customFormat="1" ht="10.5" customHeight="1" x14ac:dyDescent="0.2">
      <c r="A35" s="20" t="s">
        <v>22</v>
      </c>
      <c r="B35" s="63" t="s">
        <v>45</v>
      </c>
      <c r="C35" s="22" t="s">
        <v>87</v>
      </c>
      <c r="D35" s="17" t="s">
        <v>79</v>
      </c>
      <c r="E35" s="25" t="s">
        <v>79</v>
      </c>
      <c r="F35" s="111" t="s">
        <v>96</v>
      </c>
      <c r="G35" s="17" t="s">
        <v>79</v>
      </c>
      <c r="H35" s="25" t="s">
        <v>79</v>
      </c>
      <c r="I35" s="22" t="s">
        <v>121</v>
      </c>
      <c r="J35" s="17" t="s">
        <v>79</v>
      </c>
      <c r="K35" s="25" t="s">
        <v>79</v>
      </c>
      <c r="L35" s="22" t="s">
        <v>92</v>
      </c>
      <c r="M35" s="17" t="s">
        <v>79</v>
      </c>
      <c r="N35" s="25" t="s">
        <v>79</v>
      </c>
      <c r="O35" s="43" t="s">
        <v>121</v>
      </c>
      <c r="P35" s="45" t="s">
        <v>96</v>
      </c>
      <c r="Q35" s="70" t="s">
        <v>92</v>
      </c>
      <c r="R35" s="40">
        <f t="shared" si="4"/>
        <v>0</v>
      </c>
      <c r="S35" s="5"/>
      <c r="T35" s="5"/>
    </row>
    <row r="36" spans="1:20" s="6" customFormat="1" ht="10.5" customHeight="1" x14ac:dyDescent="0.2">
      <c r="A36" s="20" t="s">
        <v>23</v>
      </c>
      <c r="B36" s="63" t="s">
        <v>45</v>
      </c>
      <c r="C36" s="22" t="s">
        <v>87</v>
      </c>
      <c r="D36" s="17" t="s">
        <v>79</v>
      </c>
      <c r="E36" s="25" t="s">
        <v>79</v>
      </c>
      <c r="F36" s="111" t="s">
        <v>96</v>
      </c>
      <c r="G36" s="17" t="s">
        <v>79</v>
      </c>
      <c r="H36" s="25" t="s">
        <v>79</v>
      </c>
      <c r="I36" s="22" t="s">
        <v>121</v>
      </c>
      <c r="J36" s="17" t="s">
        <v>79</v>
      </c>
      <c r="K36" s="25" t="s">
        <v>79</v>
      </c>
      <c r="L36" s="22" t="s">
        <v>92</v>
      </c>
      <c r="M36" s="17" t="s">
        <v>79</v>
      </c>
      <c r="N36" s="25" t="s">
        <v>79</v>
      </c>
      <c r="O36" s="43" t="s">
        <v>121</v>
      </c>
      <c r="P36" s="45" t="s">
        <v>96</v>
      </c>
      <c r="Q36" s="70" t="s">
        <v>92</v>
      </c>
      <c r="R36" s="40">
        <f t="shared" si="4"/>
        <v>0</v>
      </c>
      <c r="S36" s="5"/>
      <c r="T36" s="5"/>
    </row>
    <row r="37" spans="1:20" s="6" customFormat="1" ht="10.5" customHeight="1" x14ac:dyDescent="0.2">
      <c r="A37" s="20" t="s">
        <v>24</v>
      </c>
      <c r="B37" s="63" t="s">
        <v>45</v>
      </c>
      <c r="C37" s="22" t="s">
        <v>87</v>
      </c>
      <c r="D37" s="17" t="s">
        <v>79</v>
      </c>
      <c r="E37" s="25" t="s">
        <v>79</v>
      </c>
      <c r="F37" s="111" t="s">
        <v>96</v>
      </c>
      <c r="G37" s="17" t="s">
        <v>79</v>
      </c>
      <c r="H37" s="25" t="s">
        <v>79</v>
      </c>
      <c r="I37" s="22" t="s">
        <v>121</v>
      </c>
      <c r="J37" s="17" t="s">
        <v>79</v>
      </c>
      <c r="K37" s="25" t="s">
        <v>79</v>
      </c>
      <c r="L37" s="22" t="s">
        <v>92</v>
      </c>
      <c r="M37" s="17" t="s">
        <v>79</v>
      </c>
      <c r="N37" s="25" t="s">
        <v>79</v>
      </c>
      <c r="O37" s="43" t="s">
        <v>121</v>
      </c>
      <c r="P37" s="45" t="s">
        <v>96</v>
      </c>
      <c r="Q37" s="70" t="s">
        <v>92</v>
      </c>
      <c r="R37" s="40">
        <f t="shared" si="4"/>
        <v>0</v>
      </c>
      <c r="S37" s="5"/>
      <c r="T37" s="5"/>
    </row>
    <row r="38" spans="1:20" s="6" customFormat="1" ht="10.5" customHeight="1" x14ac:dyDescent="0.2">
      <c r="A38" s="20" t="s">
        <v>25</v>
      </c>
      <c r="B38" s="63" t="s">
        <v>45</v>
      </c>
      <c r="C38" s="22" t="s">
        <v>87</v>
      </c>
      <c r="D38" s="17" t="s">
        <v>79</v>
      </c>
      <c r="E38" s="25" t="s">
        <v>79</v>
      </c>
      <c r="F38" s="111" t="s">
        <v>96</v>
      </c>
      <c r="G38" s="17" t="s">
        <v>79</v>
      </c>
      <c r="H38" s="25" t="s">
        <v>79</v>
      </c>
      <c r="I38" s="22" t="s">
        <v>121</v>
      </c>
      <c r="J38" s="17" t="s">
        <v>79</v>
      </c>
      <c r="K38" s="25" t="s">
        <v>79</v>
      </c>
      <c r="L38" s="22" t="s">
        <v>92</v>
      </c>
      <c r="M38" s="17" t="s">
        <v>79</v>
      </c>
      <c r="N38" s="25" t="s">
        <v>79</v>
      </c>
      <c r="O38" s="43" t="s">
        <v>121</v>
      </c>
      <c r="P38" s="45" t="s">
        <v>96</v>
      </c>
      <c r="Q38" s="70" t="s">
        <v>92</v>
      </c>
      <c r="R38" s="40">
        <f t="shared" si="4"/>
        <v>0</v>
      </c>
      <c r="S38" s="5"/>
      <c r="T38" s="5"/>
    </row>
    <row r="39" spans="1:20" s="6" customFormat="1" ht="10.5" customHeight="1" x14ac:dyDescent="0.2">
      <c r="A39" s="20" t="s">
        <v>26</v>
      </c>
      <c r="B39" s="63" t="s">
        <v>45</v>
      </c>
      <c r="C39" s="22" t="s">
        <v>87</v>
      </c>
      <c r="D39" s="17" t="s">
        <v>79</v>
      </c>
      <c r="E39" s="25" t="s">
        <v>79</v>
      </c>
      <c r="F39" s="111" t="s">
        <v>96</v>
      </c>
      <c r="G39" s="17" t="s">
        <v>79</v>
      </c>
      <c r="H39" s="25" t="s">
        <v>79</v>
      </c>
      <c r="I39" s="22" t="s">
        <v>121</v>
      </c>
      <c r="J39" s="17" t="s">
        <v>79</v>
      </c>
      <c r="K39" s="25" t="s">
        <v>79</v>
      </c>
      <c r="L39" s="22" t="s">
        <v>92</v>
      </c>
      <c r="M39" s="17" t="s">
        <v>79</v>
      </c>
      <c r="N39" s="25" t="s">
        <v>79</v>
      </c>
      <c r="O39" s="43" t="s">
        <v>121</v>
      </c>
      <c r="P39" s="45" t="s">
        <v>96</v>
      </c>
      <c r="Q39" s="70" t="s">
        <v>92</v>
      </c>
      <c r="R39" s="40">
        <f t="shared" si="4"/>
        <v>0</v>
      </c>
      <c r="S39" s="5"/>
      <c r="T39" s="5"/>
    </row>
    <row r="40" spans="1:20" s="6" customFormat="1" ht="10.5" customHeight="1" x14ac:dyDescent="0.2">
      <c r="A40" s="20" t="s">
        <v>27</v>
      </c>
      <c r="B40" s="63" t="s">
        <v>45</v>
      </c>
      <c r="C40" s="22" t="s">
        <v>87</v>
      </c>
      <c r="D40" s="17" t="s">
        <v>79</v>
      </c>
      <c r="E40" s="25" t="s">
        <v>79</v>
      </c>
      <c r="F40" s="111" t="s">
        <v>96</v>
      </c>
      <c r="G40" s="17" t="s">
        <v>79</v>
      </c>
      <c r="H40" s="25" t="s">
        <v>79</v>
      </c>
      <c r="I40" s="22" t="s">
        <v>121</v>
      </c>
      <c r="J40" s="17" t="s">
        <v>79</v>
      </c>
      <c r="K40" s="25" t="s">
        <v>79</v>
      </c>
      <c r="L40" s="22" t="s">
        <v>92</v>
      </c>
      <c r="M40" s="17" t="s">
        <v>79</v>
      </c>
      <c r="N40" s="25" t="s">
        <v>79</v>
      </c>
      <c r="O40" s="43" t="s">
        <v>121</v>
      </c>
      <c r="P40" s="45" t="s">
        <v>96</v>
      </c>
      <c r="Q40" s="70" t="s">
        <v>92</v>
      </c>
      <c r="R40" s="40">
        <f t="shared" si="4"/>
        <v>0</v>
      </c>
      <c r="S40" s="5"/>
      <c r="T40" s="5"/>
    </row>
    <row r="41" spans="1:20" s="6" customFormat="1" ht="10.5" customHeight="1" x14ac:dyDescent="0.2">
      <c r="A41" s="20" t="s">
        <v>51</v>
      </c>
      <c r="B41" s="63" t="s">
        <v>45</v>
      </c>
      <c r="C41" s="21" t="s">
        <v>86</v>
      </c>
      <c r="D41" s="17" t="s">
        <v>79</v>
      </c>
      <c r="E41" s="25" t="s">
        <v>79</v>
      </c>
      <c r="F41" s="110" t="s">
        <v>95</v>
      </c>
      <c r="G41" s="17" t="s">
        <v>79</v>
      </c>
      <c r="H41" s="25" t="s">
        <v>79</v>
      </c>
      <c r="I41" s="21" t="s">
        <v>120</v>
      </c>
      <c r="J41" s="17" t="s">
        <v>79</v>
      </c>
      <c r="K41" s="25" t="s">
        <v>79</v>
      </c>
      <c r="L41" s="21" t="s">
        <v>91</v>
      </c>
      <c r="M41" s="17" t="s">
        <v>79</v>
      </c>
      <c r="N41" s="25" t="s">
        <v>79</v>
      </c>
      <c r="O41" s="42" t="s">
        <v>120</v>
      </c>
      <c r="P41" s="38" t="s">
        <v>95</v>
      </c>
      <c r="Q41" s="39" t="s">
        <v>91</v>
      </c>
      <c r="R41" s="40">
        <f t="shared" si="4"/>
        <v>0</v>
      </c>
      <c r="S41" s="5"/>
      <c r="T41" s="5"/>
    </row>
    <row r="42" spans="1:20" s="6" customFormat="1" ht="10.5" customHeight="1" x14ac:dyDescent="0.2">
      <c r="A42" s="20" t="s">
        <v>52</v>
      </c>
      <c r="B42" s="63" t="s">
        <v>45</v>
      </c>
      <c r="C42" s="21" t="s">
        <v>86</v>
      </c>
      <c r="D42" s="17" t="s">
        <v>79</v>
      </c>
      <c r="E42" s="25" t="s">
        <v>79</v>
      </c>
      <c r="F42" s="110" t="s">
        <v>95</v>
      </c>
      <c r="G42" s="17" t="s">
        <v>79</v>
      </c>
      <c r="H42" s="25" t="s">
        <v>79</v>
      </c>
      <c r="I42" s="21" t="s">
        <v>120</v>
      </c>
      <c r="J42" s="17" t="s">
        <v>79</v>
      </c>
      <c r="K42" s="25" t="s">
        <v>79</v>
      </c>
      <c r="L42" s="21" t="s">
        <v>91</v>
      </c>
      <c r="M42" s="17" t="s">
        <v>79</v>
      </c>
      <c r="N42" s="25" t="s">
        <v>79</v>
      </c>
      <c r="O42" s="42" t="s">
        <v>120</v>
      </c>
      <c r="P42" s="38" t="s">
        <v>95</v>
      </c>
      <c r="Q42" s="39" t="s">
        <v>91</v>
      </c>
      <c r="R42" s="40">
        <f t="shared" si="4"/>
        <v>0</v>
      </c>
      <c r="S42" s="5"/>
      <c r="T42" s="5"/>
    </row>
    <row r="43" spans="1:20" s="6" customFormat="1" ht="10.5" customHeight="1" x14ac:dyDescent="0.2">
      <c r="A43" s="20" t="s">
        <v>53</v>
      </c>
      <c r="B43" s="63" t="s">
        <v>45</v>
      </c>
      <c r="C43" s="21" t="s">
        <v>86</v>
      </c>
      <c r="D43" s="17" t="s">
        <v>79</v>
      </c>
      <c r="E43" s="25" t="s">
        <v>79</v>
      </c>
      <c r="F43" s="110" t="s">
        <v>95</v>
      </c>
      <c r="G43" s="17" t="s">
        <v>79</v>
      </c>
      <c r="H43" s="25" t="s">
        <v>79</v>
      </c>
      <c r="I43" s="21" t="s">
        <v>120</v>
      </c>
      <c r="J43" s="17" t="s">
        <v>79</v>
      </c>
      <c r="K43" s="25" t="s">
        <v>79</v>
      </c>
      <c r="L43" s="21" t="s">
        <v>91</v>
      </c>
      <c r="M43" s="17" t="s">
        <v>79</v>
      </c>
      <c r="N43" s="25" t="s">
        <v>79</v>
      </c>
      <c r="O43" s="42" t="s">
        <v>120</v>
      </c>
      <c r="P43" s="38" t="s">
        <v>95</v>
      </c>
      <c r="Q43" s="39" t="s">
        <v>91</v>
      </c>
      <c r="R43" s="40">
        <f t="shared" si="4"/>
        <v>0</v>
      </c>
      <c r="S43" s="5"/>
      <c r="T43" s="5"/>
    </row>
    <row r="44" spans="1:20" s="6" customFormat="1" ht="10.5" customHeight="1" x14ac:dyDescent="0.2">
      <c r="A44" s="20" t="s">
        <v>54</v>
      </c>
      <c r="B44" s="63" t="s">
        <v>45</v>
      </c>
      <c r="C44" s="21" t="s">
        <v>86</v>
      </c>
      <c r="D44" s="17" t="s">
        <v>79</v>
      </c>
      <c r="E44" s="25" t="s">
        <v>79</v>
      </c>
      <c r="F44" s="110" t="s">
        <v>95</v>
      </c>
      <c r="G44" s="17" t="s">
        <v>79</v>
      </c>
      <c r="H44" s="25" t="s">
        <v>79</v>
      </c>
      <c r="I44" s="21" t="s">
        <v>120</v>
      </c>
      <c r="J44" s="17" t="s">
        <v>79</v>
      </c>
      <c r="K44" s="25" t="s">
        <v>79</v>
      </c>
      <c r="L44" s="21" t="s">
        <v>91</v>
      </c>
      <c r="M44" s="17" t="s">
        <v>79</v>
      </c>
      <c r="N44" s="25" t="s">
        <v>79</v>
      </c>
      <c r="O44" s="42" t="s">
        <v>120</v>
      </c>
      <c r="P44" s="38" t="s">
        <v>95</v>
      </c>
      <c r="Q44" s="39" t="s">
        <v>91</v>
      </c>
      <c r="R44" s="40">
        <f t="shared" si="4"/>
        <v>0</v>
      </c>
      <c r="S44" s="5"/>
      <c r="T44" s="5"/>
    </row>
    <row r="45" spans="1:20" s="6" customFormat="1" ht="10.5" customHeight="1" x14ac:dyDescent="0.2">
      <c r="A45" s="20" t="s">
        <v>38</v>
      </c>
      <c r="B45" s="63" t="s">
        <v>45</v>
      </c>
      <c r="C45" s="22" t="s">
        <v>87</v>
      </c>
      <c r="D45" s="17" t="s">
        <v>79</v>
      </c>
      <c r="E45" s="25" t="s">
        <v>79</v>
      </c>
      <c r="F45" s="111" t="s">
        <v>96</v>
      </c>
      <c r="G45" s="17" t="s">
        <v>79</v>
      </c>
      <c r="H45" s="25" t="s">
        <v>79</v>
      </c>
      <c r="I45" s="22" t="s">
        <v>121</v>
      </c>
      <c r="J45" s="17" t="s">
        <v>79</v>
      </c>
      <c r="K45" s="25" t="s">
        <v>79</v>
      </c>
      <c r="L45" s="22" t="s">
        <v>92</v>
      </c>
      <c r="M45" s="17" t="s">
        <v>79</v>
      </c>
      <c r="N45" s="25" t="s">
        <v>79</v>
      </c>
      <c r="O45" s="43" t="s">
        <v>121</v>
      </c>
      <c r="P45" s="45" t="s">
        <v>96</v>
      </c>
      <c r="Q45" s="70" t="s">
        <v>92</v>
      </c>
      <c r="R45" s="40">
        <f t="shared" si="4"/>
        <v>0</v>
      </c>
      <c r="S45" s="5"/>
      <c r="T45" s="5"/>
    </row>
    <row r="46" spans="1:20" s="6" customFormat="1" ht="10.5" customHeight="1" x14ac:dyDescent="0.2">
      <c r="A46" s="20" t="s">
        <v>55</v>
      </c>
      <c r="B46" s="63" t="s">
        <v>45</v>
      </c>
      <c r="C46" s="21" t="s">
        <v>86</v>
      </c>
      <c r="D46" s="17" t="s">
        <v>79</v>
      </c>
      <c r="E46" s="25" t="s">
        <v>79</v>
      </c>
      <c r="F46" s="110" t="s">
        <v>95</v>
      </c>
      <c r="G46" s="17" t="s">
        <v>79</v>
      </c>
      <c r="H46" s="25" t="s">
        <v>79</v>
      </c>
      <c r="I46" s="21" t="s">
        <v>120</v>
      </c>
      <c r="J46" s="17" t="s">
        <v>79</v>
      </c>
      <c r="K46" s="25" t="s">
        <v>79</v>
      </c>
      <c r="L46" s="21" t="s">
        <v>91</v>
      </c>
      <c r="M46" s="17" t="s">
        <v>79</v>
      </c>
      <c r="N46" s="25" t="s">
        <v>79</v>
      </c>
      <c r="O46" s="42" t="s">
        <v>120</v>
      </c>
      <c r="P46" s="38" t="s">
        <v>95</v>
      </c>
      <c r="Q46" s="39" t="s">
        <v>91</v>
      </c>
      <c r="R46" s="40">
        <f t="shared" si="4"/>
        <v>0</v>
      </c>
      <c r="S46" s="5"/>
      <c r="T46" s="5"/>
    </row>
    <row r="47" spans="1:20" s="6" customFormat="1" ht="10.5" customHeight="1" x14ac:dyDescent="0.2">
      <c r="A47" s="20" t="s">
        <v>56</v>
      </c>
      <c r="B47" s="63" t="s">
        <v>45</v>
      </c>
      <c r="C47" s="21" t="s">
        <v>86</v>
      </c>
      <c r="D47" s="17" t="s">
        <v>79</v>
      </c>
      <c r="E47" s="25" t="s">
        <v>79</v>
      </c>
      <c r="F47" s="110" t="s">
        <v>95</v>
      </c>
      <c r="G47" s="17" t="s">
        <v>79</v>
      </c>
      <c r="H47" s="25" t="s">
        <v>79</v>
      </c>
      <c r="I47" s="21" t="s">
        <v>120</v>
      </c>
      <c r="J47" s="17" t="s">
        <v>79</v>
      </c>
      <c r="K47" s="25" t="s">
        <v>79</v>
      </c>
      <c r="L47" s="21" t="s">
        <v>91</v>
      </c>
      <c r="M47" s="17" t="s">
        <v>79</v>
      </c>
      <c r="N47" s="25" t="s">
        <v>79</v>
      </c>
      <c r="O47" s="42" t="s">
        <v>120</v>
      </c>
      <c r="P47" s="38" t="s">
        <v>95</v>
      </c>
      <c r="Q47" s="39" t="s">
        <v>91</v>
      </c>
      <c r="R47" s="40">
        <f t="shared" si="4"/>
        <v>0</v>
      </c>
      <c r="S47" s="5"/>
      <c r="T47" s="5"/>
    </row>
    <row r="48" spans="1:20" s="6" customFormat="1" ht="10.5" customHeight="1" x14ac:dyDescent="0.2">
      <c r="A48" s="20" t="s">
        <v>57</v>
      </c>
      <c r="B48" s="63" t="s">
        <v>45</v>
      </c>
      <c r="C48" s="21" t="s">
        <v>86</v>
      </c>
      <c r="D48" s="17" t="s">
        <v>79</v>
      </c>
      <c r="E48" s="25" t="s">
        <v>79</v>
      </c>
      <c r="F48" s="110" t="s">
        <v>95</v>
      </c>
      <c r="G48" s="17" t="s">
        <v>79</v>
      </c>
      <c r="H48" s="25" t="s">
        <v>79</v>
      </c>
      <c r="I48" s="21" t="s">
        <v>120</v>
      </c>
      <c r="J48" s="17" t="s">
        <v>79</v>
      </c>
      <c r="K48" s="25" t="s">
        <v>79</v>
      </c>
      <c r="L48" s="21" t="s">
        <v>91</v>
      </c>
      <c r="M48" s="17" t="s">
        <v>79</v>
      </c>
      <c r="N48" s="25" t="s">
        <v>79</v>
      </c>
      <c r="O48" s="42" t="s">
        <v>120</v>
      </c>
      <c r="P48" s="38" t="s">
        <v>95</v>
      </c>
      <c r="Q48" s="39" t="s">
        <v>91</v>
      </c>
      <c r="R48" s="40">
        <f t="shared" si="4"/>
        <v>0</v>
      </c>
      <c r="S48" s="5"/>
      <c r="T48" s="5"/>
    </row>
    <row r="49" spans="1:20" s="6" customFormat="1" ht="10.5" customHeight="1" x14ac:dyDescent="0.2">
      <c r="A49" s="20" t="s">
        <v>28</v>
      </c>
      <c r="B49" s="63" t="s">
        <v>45</v>
      </c>
      <c r="C49" s="21" t="s">
        <v>86</v>
      </c>
      <c r="D49" s="17" t="s">
        <v>79</v>
      </c>
      <c r="E49" s="25" t="s">
        <v>79</v>
      </c>
      <c r="F49" s="110" t="s">
        <v>95</v>
      </c>
      <c r="G49" s="17" t="s">
        <v>79</v>
      </c>
      <c r="H49" s="25" t="s">
        <v>79</v>
      </c>
      <c r="I49" s="21" t="s">
        <v>120</v>
      </c>
      <c r="J49" s="17" t="s">
        <v>79</v>
      </c>
      <c r="K49" s="25" t="s">
        <v>79</v>
      </c>
      <c r="L49" s="21" t="s">
        <v>91</v>
      </c>
      <c r="M49" s="17" t="s">
        <v>79</v>
      </c>
      <c r="N49" s="25" t="s">
        <v>79</v>
      </c>
      <c r="O49" s="42" t="s">
        <v>120</v>
      </c>
      <c r="P49" s="38" t="s">
        <v>95</v>
      </c>
      <c r="Q49" s="39" t="s">
        <v>91</v>
      </c>
      <c r="R49" s="40">
        <f t="shared" si="4"/>
        <v>0</v>
      </c>
      <c r="S49" s="5"/>
      <c r="T49" s="5"/>
    </row>
    <row r="50" spans="1:20" s="6" customFormat="1" ht="10.5" customHeight="1" x14ac:dyDescent="0.2">
      <c r="A50" s="20" t="s">
        <v>29</v>
      </c>
      <c r="B50" s="63" t="s">
        <v>45</v>
      </c>
      <c r="C50" s="21" t="s">
        <v>86</v>
      </c>
      <c r="D50" s="17" t="s">
        <v>79</v>
      </c>
      <c r="E50" s="25" t="s">
        <v>79</v>
      </c>
      <c r="F50" s="110" t="s">
        <v>95</v>
      </c>
      <c r="G50" s="17" t="s">
        <v>79</v>
      </c>
      <c r="H50" s="25" t="s">
        <v>79</v>
      </c>
      <c r="I50" s="21" t="s">
        <v>120</v>
      </c>
      <c r="J50" s="17" t="s">
        <v>79</v>
      </c>
      <c r="K50" s="25" t="s">
        <v>79</v>
      </c>
      <c r="L50" s="21" t="s">
        <v>91</v>
      </c>
      <c r="M50" s="17" t="s">
        <v>79</v>
      </c>
      <c r="N50" s="25" t="s">
        <v>79</v>
      </c>
      <c r="O50" s="42" t="s">
        <v>120</v>
      </c>
      <c r="P50" s="38" t="s">
        <v>95</v>
      </c>
      <c r="Q50" s="39" t="s">
        <v>91</v>
      </c>
      <c r="R50" s="40">
        <f t="shared" si="4"/>
        <v>0</v>
      </c>
      <c r="S50" s="5"/>
      <c r="T50" s="5"/>
    </row>
    <row r="51" spans="1:20" s="6" customFormat="1" ht="10.5" customHeight="1" x14ac:dyDescent="0.2">
      <c r="A51" s="20" t="s">
        <v>30</v>
      </c>
      <c r="B51" s="63" t="s">
        <v>45</v>
      </c>
      <c r="C51" s="21" t="s">
        <v>86</v>
      </c>
      <c r="D51" s="17" t="s">
        <v>79</v>
      </c>
      <c r="E51" s="25" t="s">
        <v>79</v>
      </c>
      <c r="F51" s="110" t="s">
        <v>95</v>
      </c>
      <c r="G51" s="17" t="s">
        <v>79</v>
      </c>
      <c r="H51" s="25" t="s">
        <v>79</v>
      </c>
      <c r="I51" s="21" t="s">
        <v>120</v>
      </c>
      <c r="J51" s="17" t="s">
        <v>79</v>
      </c>
      <c r="K51" s="25" t="s">
        <v>79</v>
      </c>
      <c r="L51" s="21" t="s">
        <v>91</v>
      </c>
      <c r="M51" s="17" t="s">
        <v>79</v>
      </c>
      <c r="N51" s="25" t="s">
        <v>79</v>
      </c>
      <c r="O51" s="42" t="s">
        <v>120</v>
      </c>
      <c r="P51" s="38" t="s">
        <v>95</v>
      </c>
      <c r="Q51" s="39" t="s">
        <v>91</v>
      </c>
      <c r="R51" s="40">
        <f t="shared" si="4"/>
        <v>0</v>
      </c>
      <c r="S51" s="5"/>
      <c r="T51" s="5"/>
    </row>
    <row r="52" spans="1:20" s="6" customFormat="1" ht="10.5" customHeight="1" x14ac:dyDescent="0.2">
      <c r="A52" s="20" t="s">
        <v>31</v>
      </c>
      <c r="B52" s="63" t="s">
        <v>45</v>
      </c>
      <c r="C52" s="21" t="s">
        <v>86</v>
      </c>
      <c r="D52" s="17" t="s">
        <v>79</v>
      </c>
      <c r="E52" s="25" t="s">
        <v>79</v>
      </c>
      <c r="F52" s="110" t="s">
        <v>95</v>
      </c>
      <c r="G52" s="17" t="s">
        <v>79</v>
      </c>
      <c r="H52" s="25" t="s">
        <v>79</v>
      </c>
      <c r="I52" s="21" t="s">
        <v>120</v>
      </c>
      <c r="J52" s="17" t="s">
        <v>79</v>
      </c>
      <c r="K52" s="25" t="s">
        <v>79</v>
      </c>
      <c r="L52" s="21" t="s">
        <v>91</v>
      </c>
      <c r="M52" s="17" t="s">
        <v>79</v>
      </c>
      <c r="N52" s="25" t="s">
        <v>79</v>
      </c>
      <c r="O52" s="42" t="s">
        <v>120</v>
      </c>
      <c r="P52" s="38" t="s">
        <v>95</v>
      </c>
      <c r="Q52" s="39" t="s">
        <v>91</v>
      </c>
      <c r="R52" s="40">
        <f t="shared" si="4"/>
        <v>0</v>
      </c>
      <c r="S52" s="5"/>
      <c r="T52" s="5"/>
    </row>
    <row r="53" spans="1:20" s="6" customFormat="1" ht="10.5" customHeight="1" x14ac:dyDescent="0.2">
      <c r="A53" s="20" t="s">
        <v>32</v>
      </c>
      <c r="B53" s="63" t="s">
        <v>45</v>
      </c>
      <c r="C53" s="21" t="s">
        <v>86</v>
      </c>
      <c r="D53" s="17" t="s">
        <v>79</v>
      </c>
      <c r="E53" s="25" t="s">
        <v>79</v>
      </c>
      <c r="F53" s="110" t="s">
        <v>95</v>
      </c>
      <c r="G53" s="17" t="s">
        <v>79</v>
      </c>
      <c r="H53" s="25" t="s">
        <v>79</v>
      </c>
      <c r="I53" s="21" t="s">
        <v>120</v>
      </c>
      <c r="J53" s="17" t="s">
        <v>79</v>
      </c>
      <c r="K53" s="25" t="s">
        <v>79</v>
      </c>
      <c r="L53" s="21" t="s">
        <v>91</v>
      </c>
      <c r="M53" s="17" t="s">
        <v>79</v>
      </c>
      <c r="N53" s="25" t="s">
        <v>79</v>
      </c>
      <c r="O53" s="42" t="s">
        <v>120</v>
      </c>
      <c r="P53" s="38" t="s">
        <v>95</v>
      </c>
      <c r="Q53" s="39" t="s">
        <v>91</v>
      </c>
      <c r="R53" s="40">
        <f t="shared" si="4"/>
        <v>0</v>
      </c>
      <c r="S53" s="5"/>
      <c r="T53" s="5"/>
    </row>
    <row r="54" spans="1:20" s="6" customFormat="1" ht="10.5" customHeight="1" x14ac:dyDescent="0.2">
      <c r="A54" s="20" t="s">
        <v>33</v>
      </c>
      <c r="B54" s="63" t="s">
        <v>45</v>
      </c>
      <c r="C54" s="21" t="s">
        <v>86</v>
      </c>
      <c r="D54" s="17" t="s">
        <v>79</v>
      </c>
      <c r="E54" s="25" t="s">
        <v>79</v>
      </c>
      <c r="F54" s="110" t="s">
        <v>95</v>
      </c>
      <c r="G54" s="17" t="s">
        <v>79</v>
      </c>
      <c r="H54" s="25" t="s">
        <v>79</v>
      </c>
      <c r="I54" s="21" t="s">
        <v>120</v>
      </c>
      <c r="J54" s="17" t="s">
        <v>79</v>
      </c>
      <c r="K54" s="25" t="s">
        <v>79</v>
      </c>
      <c r="L54" s="21" t="s">
        <v>91</v>
      </c>
      <c r="M54" s="17" t="s">
        <v>79</v>
      </c>
      <c r="N54" s="25" t="s">
        <v>79</v>
      </c>
      <c r="O54" s="42" t="s">
        <v>120</v>
      </c>
      <c r="P54" s="38" t="s">
        <v>95</v>
      </c>
      <c r="Q54" s="39" t="s">
        <v>91</v>
      </c>
      <c r="R54" s="40">
        <f t="shared" si="4"/>
        <v>0</v>
      </c>
      <c r="S54" s="5"/>
      <c r="T54" s="5"/>
    </row>
    <row r="55" spans="1:20" s="6" customFormat="1" ht="10.5" customHeight="1" x14ac:dyDescent="0.2">
      <c r="A55" s="20" t="s">
        <v>34</v>
      </c>
      <c r="B55" s="63" t="s">
        <v>45</v>
      </c>
      <c r="C55" s="21" t="s">
        <v>86</v>
      </c>
      <c r="D55" s="17" t="s">
        <v>79</v>
      </c>
      <c r="E55" s="25" t="s">
        <v>79</v>
      </c>
      <c r="F55" s="110" t="s">
        <v>95</v>
      </c>
      <c r="G55" s="17" t="s">
        <v>79</v>
      </c>
      <c r="H55" s="25" t="s">
        <v>79</v>
      </c>
      <c r="I55" s="21" t="s">
        <v>120</v>
      </c>
      <c r="J55" s="17" t="s">
        <v>79</v>
      </c>
      <c r="K55" s="25" t="s">
        <v>79</v>
      </c>
      <c r="L55" s="21" t="s">
        <v>91</v>
      </c>
      <c r="M55" s="17" t="s">
        <v>79</v>
      </c>
      <c r="N55" s="25" t="s">
        <v>79</v>
      </c>
      <c r="O55" s="42" t="s">
        <v>120</v>
      </c>
      <c r="P55" s="38" t="s">
        <v>95</v>
      </c>
      <c r="Q55" s="39" t="s">
        <v>91</v>
      </c>
      <c r="R55" s="40">
        <f t="shared" si="4"/>
        <v>0</v>
      </c>
      <c r="S55" s="5"/>
      <c r="T55" s="5"/>
    </row>
    <row r="56" spans="1:20" s="6" customFormat="1" ht="10.5" customHeight="1" x14ac:dyDescent="0.2">
      <c r="A56" s="20" t="s">
        <v>35</v>
      </c>
      <c r="B56" s="63" t="s">
        <v>45</v>
      </c>
      <c r="C56" s="21" t="s">
        <v>86</v>
      </c>
      <c r="D56" s="17" t="s">
        <v>79</v>
      </c>
      <c r="E56" s="25" t="s">
        <v>79</v>
      </c>
      <c r="F56" s="110" t="s">
        <v>95</v>
      </c>
      <c r="G56" s="17" t="s">
        <v>79</v>
      </c>
      <c r="H56" s="25" t="s">
        <v>79</v>
      </c>
      <c r="I56" s="21" t="s">
        <v>120</v>
      </c>
      <c r="J56" s="17" t="s">
        <v>79</v>
      </c>
      <c r="K56" s="25" t="s">
        <v>79</v>
      </c>
      <c r="L56" s="21" t="s">
        <v>91</v>
      </c>
      <c r="M56" s="17" t="s">
        <v>79</v>
      </c>
      <c r="N56" s="25" t="s">
        <v>79</v>
      </c>
      <c r="O56" s="42" t="s">
        <v>120</v>
      </c>
      <c r="P56" s="38" t="s">
        <v>95</v>
      </c>
      <c r="Q56" s="39" t="s">
        <v>91</v>
      </c>
      <c r="R56" s="40">
        <f t="shared" si="4"/>
        <v>0</v>
      </c>
      <c r="S56" s="5"/>
      <c r="T56" s="5"/>
    </row>
    <row r="57" spans="1:20" s="6" customFormat="1" ht="10.5" customHeight="1" x14ac:dyDescent="0.2">
      <c r="A57" s="20" t="s">
        <v>36</v>
      </c>
      <c r="B57" s="63" t="s">
        <v>45</v>
      </c>
      <c r="C57" s="22" t="s">
        <v>87</v>
      </c>
      <c r="D57" s="17" t="s">
        <v>79</v>
      </c>
      <c r="E57" s="25" t="s">
        <v>79</v>
      </c>
      <c r="F57" s="111" t="s">
        <v>96</v>
      </c>
      <c r="G57" s="17" t="s">
        <v>79</v>
      </c>
      <c r="H57" s="25" t="s">
        <v>79</v>
      </c>
      <c r="I57" s="22" t="s">
        <v>121</v>
      </c>
      <c r="J57" s="17" t="s">
        <v>79</v>
      </c>
      <c r="K57" s="25" t="s">
        <v>79</v>
      </c>
      <c r="L57" s="22" t="s">
        <v>92</v>
      </c>
      <c r="M57" s="17" t="s">
        <v>79</v>
      </c>
      <c r="N57" s="25" t="s">
        <v>79</v>
      </c>
      <c r="O57" s="43" t="s">
        <v>121</v>
      </c>
      <c r="P57" s="45" t="s">
        <v>96</v>
      </c>
      <c r="Q57" s="70" t="s">
        <v>92</v>
      </c>
      <c r="R57" s="40">
        <f t="shared" si="4"/>
        <v>0</v>
      </c>
      <c r="S57" s="5"/>
      <c r="T57" s="5"/>
    </row>
    <row r="58" spans="1:20" s="6" customFormat="1" ht="10.5" customHeight="1" x14ac:dyDescent="0.2">
      <c r="A58" s="20" t="s">
        <v>37</v>
      </c>
      <c r="B58" s="63" t="s">
        <v>45</v>
      </c>
      <c r="C58" s="23" t="s">
        <v>88</v>
      </c>
      <c r="D58" s="17" t="s">
        <v>79</v>
      </c>
      <c r="E58" s="25" t="s">
        <v>79</v>
      </c>
      <c r="F58" s="23" t="s">
        <v>73</v>
      </c>
      <c r="G58" s="17" t="s">
        <v>79</v>
      </c>
      <c r="H58" s="25" t="s">
        <v>79</v>
      </c>
      <c r="I58" s="23" t="s">
        <v>118</v>
      </c>
      <c r="J58" s="17" t="s">
        <v>79</v>
      </c>
      <c r="K58" s="25" t="s">
        <v>79</v>
      </c>
      <c r="L58" s="23" t="s">
        <v>88</v>
      </c>
      <c r="M58" s="17" t="s">
        <v>79</v>
      </c>
      <c r="N58" s="25" t="s">
        <v>79</v>
      </c>
      <c r="O58" s="23" t="s">
        <v>118</v>
      </c>
      <c r="P58" s="23" t="s">
        <v>73</v>
      </c>
      <c r="Q58" s="23" t="s">
        <v>88</v>
      </c>
      <c r="R58" s="40">
        <f t="shared" si="4"/>
        <v>0</v>
      </c>
      <c r="S58" s="5"/>
      <c r="T58" s="5"/>
    </row>
    <row r="59" spans="1:20" s="6" customFormat="1" ht="10.5" customHeight="1" thickBot="1" x14ac:dyDescent="0.25">
      <c r="A59" s="88" t="s">
        <v>58</v>
      </c>
      <c r="B59" s="89" t="s">
        <v>45</v>
      </c>
      <c r="C59" s="90" t="s">
        <v>89</v>
      </c>
      <c r="D59" s="91" t="s">
        <v>79</v>
      </c>
      <c r="E59" s="92" t="s">
        <v>79</v>
      </c>
      <c r="F59" s="90" t="s">
        <v>109</v>
      </c>
      <c r="G59" s="91" t="s">
        <v>79</v>
      </c>
      <c r="H59" s="92" t="s">
        <v>79</v>
      </c>
      <c r="I59" s="90" t="s">
        <v>119</v>
      </c>
      <c r="J59" s="91" t="s">
        <v>79</v>
      </c>
      <c r="K59" s="92" t="s">
        <v>79</v>
      </c>
      <c r="L59" s="90" t="s">
        <v>89</v>
      </c>
      <c r="M59" s="91" t="s">
        <v>79</v>
      </c>
      <c r="N59" s="92" t="s">
        <v>79</v>
      </c>
      <c r="O59" s="93" t="s">
        <v>119</v>
      </c>
      <c r="P59" s="94" t="s">
        <v>109</v>
      </c>
      <c r="Q59" s="95" t="s">
        <v>115</v>
      </c>
      <c r="R59" s="96">
        <f>COUNT(C59:N59)</f>
        <v>0</v>
      </c>
      <c r="S59" s="5"/>
      <c r="T59" s="5"/>
    </row>
    <row r="60" spans="1:20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20" s="6" customFormat="1" ht="13.5" customHeight="1" x14ac:dyDescent="0.2">
      <c r="B61" s="4"/>
      <c r="C61" s="4"/>
      <c r="D61" s="4"/>
      <c r="E61" s="4"/>
      <c r="F61" s="4"/>
      <c r="G61" s="4"/>
      <c r="H61" s="4"/>
      <c r="I61" s="57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8">
    <mergeCell ref="A1:R1"/>
    <mergeCell ref="P4:R4"/>
    <mergeCell ref="P5:R5"/>
    <mergeCell ref="C8:N8"/>
    <mergeCell ref="C32:E32"/>
    <mergeCell ref="F32:H32"/>
    <mergeCell ref="I32:K32"/>
    <mergeCell ref="L32:N32"/>
  </mergeCells>
  <phoneticPr fontId="0" type="noConversion"/>
  <conditionalFormatting sqref="A10:R30">
    <cfRule type="expression" dxfId="8" priority="2">
      <formula>MOD(ROW(),2)=0</formula>
    </cfRule>
  </conditionalFormatting>
  <conditionalFormatting sqref="A58:R59 A33:E57 G33:R57">
    <cfRule type="expression" dxfId="7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RowHeight="12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8" width="4.42578125" style="1" customWidth="1"/>
    <col min="19" max="19" width="4.28515625" style="1" customWidth="1"/>
    <col min="20" max="20" width="4.42578125" style="2" bestFit="1" customWidth="1"/>
    <col min="21" max="16384" width="9.140625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1" t="s">
        <v>98</v>
      </c>
      <c r="Q4" s="121"/>
      <c r="R4" s="121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67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9.06</v>
      </c>
      <c r="D10" s="19">
        <v>9.75</v>
      </c>
      <c r="E10" s="19">
        <v>9.93</v>
      </c>
      <c r="F10" s="19">
        <v>8.67</v>
      </c>
      <c r="G10" s="19">
        <v>9</v>
      </c>
      <c r="H10" s="19">
        <v>7.26</v>
      </c>
      <c r="I10" s="19">
        <v>6.65</v>
      </c>
      <c r="J10" s="19">
        <v>7.36</v>
      </c>
      <c r="K10" s="19">
        <v>8.31</v>
      </c>
      <c r="L10" s="19">
        <v>8.39</v>
      </c>
      <c r="M10" s="19">
        <v>9.69</v>
      </c>
      <c r="N10" s="26">
        <v>8.75</v>
      </c>
      <c r="O10" s="50">
        <f>MAX(C10:N10)</f>
        <v>9.93</v>
      </c>
      <c r="P10" s="55">
        <f t="shared" ref="P10:P30" si="0">MIN(C10:N10)</f>
        <v>6.65</v>
      </c>
      <c r="Q10" s="29">
        <f t="shared" ref="Q10:Q30" si="1">AVERAGE(C10:N10)</f>
        <v>8.5683333333333334</v>
      </c>
      <c r="R10" s="47">
        <f t="shared" ref="R10:R30" si="2">COUNT(C10:N10)</f>
        <v>12</v>
      </c>
      <c r="S10" s="2"/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6.7</v>
      </c>
      <c r="D11" s="75">
        <v>6.5</v>
      </c>
      <c r="E11" s="75">
        <v>5.66</v>
      </c>
      <c r="F11" s="75">
        <v>6.57</v>
      </c>
      <c r="G11" s="75">
        <v>7.2</v>
      </c>
      <c r="H11" s="75">
        <v>6.35</v>
      </c>
      <c r="I11" s="75">
        <v>5.67</v>
      </c>
      <c r="J11" s="75">
        <v>6.73</v>
      </c>
      <c r="K11" s="75">
        <v>7.09</v>
      </c>
      <c r="L11" s="75">
        <v>6.74</v>
      </c>
      <c r="M11" s="75">
        <v>7.14</v>
      </c>
      <c r="N11" s="76">
        <v>6.37</v>
      </c>
      <c r="O11" s="43">
        <f t="shared" ref="O11:O30" si="3">MAX(C11:N11)</f>
        <v>7.2</v>
      </c>
      <c r="P11" s="77">
        <f t="shared" si="0"/>
        <v>5.66</v>
      </c>
      <c r="Q11" s="70">
        <f t="shared" si="1"/>
        <v>6.5600000000000014</v>
      </c>
      <c r="R11" s="40">
        <f t="shared" si="2"/>
        <v>12</v>
      </c>
      <c r="S11" s="2"/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16.3</v>
      </c>
      <c r="D12" s="18">
        <v>13.8</v>
      </c>
      <c r="E12" s="18">
        <v>16.899999999999999</v>
      </c>
      <c r="F12" s="18">
        <v>22</v>
      </c>
      <c r="G12" s="18">
        <v>24.9</v>
      </c>
      <c r="H12" s="18">
        <v>24.3</v>
      </c>
      <c r="I12" s="18">
        <v>25</v>
      </c>
      <c r="J12" s="18">
        <v>24</v>
      </c>
      <c r="K12" s="18">
        <v>24</v>
      </c>
      <c r="L12" s="18">
        <v>19.600000000000001</v>
      </c>
      <c r="M12" s="18">
        <v>13.2</v>
      </c>
      <c r="N12" s="27">
        <v>15.2</v>
      </c>
      <c r="O12" s="44">
        <f t="shared" si="3"/>
        <v>25</v>
      </c>
      <c r="P12" s="54">
        <f t="shared" si="0"/>
        <v>13.2</v>
      </c>
      <c r="Q12" s="30">
        <f t="shared" si="1"/>
        <v>19.93333333333333</v>
      </c>
      <c r="R12" s="40">
        <f t="shared" si="2"/>
        <v>12</v>
      </c>
      <c r="S12" s="2"/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50</v>
      </c>
      <c r="D13" s="79">
        <v>20</v>
      </c>
      <c r="E13" s="78">
        <v>26</v>
      </c>
      <c r="F13" s="78">
        <v>29</v>
      </c>
      <c r="G13" s="79">
        <v>18</v>
      </c>
      <c r="H13" s="78">
        <v>18</v>
      </c>
      <c r="I13" s="79">
        <v>25</v>
      </c>
      <c r="J13" s="79">
        <v>11</v>
      </c>
      <c r="K13" s="78">
        <v>27</v>
      </c>
      <c r="L13" s="78">
        <v>24</v>
      </c>
      <c r="M13" s="78">
        <v>22</v>
      </c>
      <c r="N13" s="80">
        <v>22</v>
      </c>
      <c r="O13" s="81">
        <f t="shared" si="3"/>
        <v>50</v>
      </c>
      <c r="P13" s="69">
        <f t="shared" si="0"/>
        <v>11</v>
      </c>
      <c r="Q13" s="82">
        <f t="shared" si="1"/>
        <v>24.333333333333332</v>
      </c>
      <c r="R13" s="34">
        <f t="shared" si="2"/>
        <v>12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8.4000000000000005E-2</v>
      </c>
      <c r="D14" s="71">
        <v>0.12</v>
      </c>
      <c r="E14" s="17">
        <v>1.2</v>
      </c>
      <c r="F14" s="73">
        <v>7.6999999999999999E-2</v>
      </c>
      <c r="G14" s="71">
        <v>0.27</v>
      </c>
      <c r="H14" s="73">
        <v>7.4999999999999997E-2</v>
      </c>
      <c r="I14" s="17">
        <v>1.2</v>
      </c>
      <c r="J14" s="71">
        <v>0.11</v>
      </c>
      <c r="K14" s="17">
        <v>9.5000000000000001E-2</v>
      </c>
      <c r="L14" s="17">
        <v>4.8000000000000001E-2</v>
      </c>
      <c r="M14" s="17">
        <v>0.12</v>
      </c>
      <c r="N14" s="37">
        <v>8.5999999999999993E-2</v>
      </c>
      <c r="O14" s="42">
        <f>MAX(C14:N14)</f>
        <v>1.2</v>
      </c>
      <c r="P14" s="38">
        <f t="shared" si="0"/>
        <v>4.8000000000000001E-2</v>
      </c>
      <c r="Q14" s="39">
        <f>AVERAGE(C14:N14)</f>
        <v>0.29041666666666666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 t="s">
        <v>90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 t="s">
        <v>90</v>
      </c>
      <c r="P15" s="38" t="s">
        <v>90</v>
      </c>
      <c r="Q15" s="39" t="s">
        <v>90</v>
      </c>
      <c r="R15" s="34">
        <f>COUNT(C15:N15)</f>
        <v>0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2.8000000000000001E-2</v>
      </c>
      <c r="D16" s="71">
        <v>3.7999999999999999E-2</v>
      </c>
      <c r="E16" s="17" t="s">
        <v>105</v>
      </c>
      <c r="F16" s="17">
        <v>0.12</v>
      </c>
      <c r="G16" s="71">
        <v>0.12</v>
      </c>
      <c r="H16" s="17">
        <v>1.6E-2</v>
      </c>
      <c r="I16" s="17">
        <v>0.19</v>
      </c>
      <c r="J16" s="71">
        <v>5.3999999999999999E-2</v>
      </c>
      <c r="K16" s="17">
        <v>2.1000000000000001E-2</v>
      </c>
      <c r="L16" s="17">
        <v>2.1999999999999999E-2</v>
      </c>
      <c r="M16" s="17">
        <v>1.2E-2</v>
      </c>
      <c r="N16" s="37">
        <v>1.7000000000000001E-2</v>
      </c>
      <c r="O16" s="42">
        <f t="shared" si="3"/>
        <v>0.19</v>
      </c>
      <c r="P16" s="38">
        <f t="shared" si="0"/>
        <v>1.2E-2</v>
      </c>
      <c r="Q16" s="39">
        <f t="shared" si="1"/>
        <v>5.800000000000001E-2</v>
      </c>
      <c r="R16" s="40">
        <f t="shared" si="2"/>
        <v>11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4.2</v>
      </c>
      <c r="D17" s="18">
        <v>12</v>
      </c>
      <c r="E17" s="83">
        <v>5.6</v>
      </c>
      <c r="F17" s="83">
        <v>5.5</v>
      </c>
      <c r="G17" s="18">
        <v>4.5999999999999996</v>
      </c>
      <c r="H17" s="83">
        <v>13</v>
      </c>
      <c r="I17" s="83">
        <v>14</v>
      </c>
      <c r="J17" s="18">
        <v>6.3</v>
      </c>
      <c r="K17" s="83">
        <v>4</v>
      </c>
      <c r="L17" s="83">
        <v>3.3</v>
      </c>
      <c r="M17" s="83">
        <v>3.7</v>
      </c>
      <c r="N17" s="84">
        <v>7.3</v>
      </c>
      <c r="O17" s="44">
        <f t="shared" si="3"/>
        <v>14</v>
      </c>
      <c r="P17" s="85">
        <f t="shared" si="0"/>
        <v>3.3</v>
      </c>
      <c r="Q17" s="30">
        <f t="shared" si="1"/>
        <v>6.958333333333333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8.7999999999999995E-2</v>
      </c>
      <c r="D18" s="11">
        <v>0.54300000000000004</v>
      </c>
      <c r="E18" s="11">
        <v>0.23949999999999999</v>
      </c>
      <c r="F18" s="11">
        <v>0.51049999999999995</v>
      </c>
      <c r="G18" s="11">
        <v>9.9299999999999999E-2</v>
      </c>
      <c r="H18" s="11">
        <v>0.27029999999999998</v>
      </c>
      <c r="I18" s="11">
        <v>0.3569</v>
      </c>
      <c r="J18" s="11">
        <v>0.1681</v>
      </c>
      <c r="K18" s="11">
        <v>6.8500000000000005E-2</v>
      </c>
      <c r="L18" s="11">
        <v>8.0399999999999999E-2</v>
      </c>
      <c r="M18" s="11">
        <v>5.9499999999999997E-2</v>
      </c>
      <c r="N18" s="46">
        <v>9.8000000000000004E-2</v>
      </c>
      <c r="O18" s="51">
        <f t="shared" si="3"/>
        <v>0.54300000000000004</v>
      </c>
      <c r="P18" s="28">
        <f t="shared" si="0"/>
        <v>5.9499999999999997E-2</v>
      </c>
      <c r="Q18" s="31">
        <f t="shared" si="1"/>
        <v>0.21516666666666664</v>
      </c>
      <c r="R18" s="40">
        <f t="shared" si="2"/>
        <v>12</v>
      </c>
      <c r="S18" s="2"/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>
        <v>5.0000000000000001E-4</v>
      </c>
      <c r="I19" s="11" t="s">
        <v>101</v>
      </c>
      <c r="J19" s="11">
        <v>5.0000000000000001E-4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>
        <f>MAX(C19:N19)</f>
        <v>5.0000000000000001E-4</v>
      </c>
      <c r="P19" s="28">
        <f t="shared" si="0"/>
        <v>5.0000000000000001E-4</v>
      </c>
      <c r="Q19" s="31">
        <f t="shared" si="1"/>
        <v>5.0000000000000001E-4</v>
      </c>
      <c r="R19" s="40">
        <f t="shared" si="2"/>
        <v>2</v>
      </c>
      <c r="S19" s="2"/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 t="s">
        <v>101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 t="s">
        <v>101</v>
      </c>
      <c r="N20" s="11" t="s">
        <v>101</v>
      </c>
      <c r="O20" s="52" t="s">
        <v>101</v>
      </c>
      <c r="P20" s="28" t="s">
        <v>101</v>
      </c>
      <c r="Q20" s="31" t="s">
        <v>101</v>
      </c>
      <c r="R20" s="40">
        <f t="shared" si="2"/>
        <v>0</v>
      </c>
      <c r="S20" s="2"/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>
        <v>1.2999999999999999E-3</v>
      </c>
      <c r="G21" s="11" t="s">
        <v>102</v>
      </c>
      <c r="H21" s="11" t="s">
        <v>102</v>
      </c>
      <c r="I21" s="11">
        <v>1.1999999999999999E-3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>
        <f>MAX(C21:N21)</f>
        <v>1.2999999999999999E-3</v>
      </c>
      <c r="P21" s="28">
        <f t="shared" si="0"/>
        <v>1.1999999999999999E-3</v>
      </c>
      <c r="Q21" s="31">
        <f t="shared" si="1"/>
        <v>1.2499999999999998E-3</v>
      </c>
      <c r="R21" s="40">
        <f t="shared" si="2"/>
        <v>2</v>
      </c>
      <c r="S21" s="2"/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 t="s">
        <v>102</v>
      </c>
      <c r="D22" s="11">
        <v>1.1000000000000001E-3</v>
      </c>
      <c r="E22" s="11" t="s">
        <v>102</v>
      </c>
      <c r="F22" s="11" t="s">
        <v>102</v>
      </c>
      <c r="G22" s="11" t="s">
        <v>102</v>
      </c>
      <c r="H22" s="11" t="s">
        <v>102</v>
      </c>
      <c r="I22" s="11">
        <v>1.2999999999999999E-3</v>
      </c>
      <c r="J22" s="11" t="s">
        <v>102</v>
      </c>
      <c r="K22" s="11" t="s">
        <v>102</v>
      </c>
      <c r="L22" s="11" t="s">
        <v>102</v>
      </c>
      <c r="M22" s="11" t="s">
        <v>102</v>
      </c>
      <c r="N22" s="11" t="s">
        <v>102</v>
      </c>
      <c r="O22" s="51">
        <f t="shared" si="3"/>
        <v>1.2999999999999999E-3</v>
      </c>
      <c r="P22" s="28">
        <f t="shared" si="0"/>
        <v>1.1000000000000001E-3</v>
      </c>
      <c r="Q22" s="31">
        <f t="shared" si="1"/>
        <v>1.2000000000000001E-3</v>
      </c>
      <c r="R22" s="40">
        <f t="shared" si="2"/>
        <v>2</v>
      </c>
      <c r="S22" s="2"/>
    </row>
    <row r="23" spans="1:21" ht="10.5" customHeight="1" x14ac:dyDescent="0.2">
      <c r="A23" s="20" t="s">
        <v>10</v>
      </c>
      <c r="B23" s="63" t="s">
        <v>39</v>
      </c>
      <c r="C23" s="11">
        <v>0.54300000000000004</v>
      </c>
      <c r="D23" s="11">
        <v>0.75739999999999996</v>
      </c>
      <c r="E23" s="11">
        <v>0.78149999999999997</v>
      </c>
      <c r="F23" s="11">
        <v>2.4226999999999999</v>
      </c>
      <c r="G23" s="11">
        <v>0.57850000000000001</v>
      </c>
      <c r="H23" s="11">
        <v>0.93320000000000003</v>
      </c>
      <c r="I23" s="11">
        <v>1.1465000000000001</v>
      </c>
      <c r="J23" s="11">
        <v>0.96360000000000001</v>
      </c>
      <c r="K23" s="11">
        <v>0.62529999999999997</v>
      </c>
      <c r="L23" s="11">
        <v>0.3896</v>
      </c>
      <c r="M23" s="11">
        <v>0.34499999999999997</v>
      </c>
      <c r="N23" s="46">
        <v>0.65580000000000005</v>
      </c>
      <c r="O23" s="51">
        <f t="shared" si="3"/>
        <v>2.4226999999999999</v>
      </c>
      <c r="P23" s="28">
        <f t="shared" si="0"/>
        <v>0.34499999999999997</v>
      </c>
      <c r="Q23" s="31">
        <f t="shared" si="1"/>
        <v>0.8451749999999999</v>
      </c>
      <c r="R23" s="40">
        <f t="shared" si="2"/>
        <v>12</v>
      </c>
      <c r="S23" s="2"/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72">
        <v>2.2409999999999999E-2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 t="shared" si="3"/>
        <v>2.2409999999999999E-2</v>
      </c>
      <c r="P24" s="103">
        <f t="shared" si="0"/>
        <v>2.2409999999999999E-2</v>
      </c>
      <c r="Q24" s="32">
        <f t="shared" si="1"/>
        <v>2.2409999999999999E-2</v>
      </c>
      <c r="R24" s="40">
        <f t="shared" si="2"/>
        <v>1</v>
      </c>
      <c r="S24" s="2"/>
    </row>
    <row r="25" spans="1:21" ht="10.5" customHeight="1" x14ac:dyDescent="0.2">
      <c r="A25" s="20" t="s">
        <v>11</v>
      </c>
      <c r="B25" s="63" t="s">
        <v>39</v>
      </c>
      <c r="C25" s="11">
        <v>0.05</v>
      </c>
      <c r="D25" s="11">
        <v>7.3400000000000007E-2</v>
      </c>
      <c r="E25" s="11">
        <v>9.7500000000000003E-2</v>
      </c>
      <c r="F25" s="11">
        <v>0.26719999999999999</v>
      </c>
      <c r="G25" s="11">
        <v>4.7100000000000003E-2</v>
      </c>
      <c r="H25" s="11">
        <v>0.1019</v>
      </c>
      <c r="I25" s="11">
        <v>0.1149</v>
      </c>
      <c r="J25" s="11">
        <v>8.8499999999999995E-2</v>
      </c>
      <c r="K25" s="11">
        <v>5.6500000000000002E-2</v>
      </c>
      <c r="L25" s="11">
        <v>3.44E-2</v>
      </c>
      <c r="M25" s="11">
        <v>2.8000000000000001E-2</v>
      </c>
      <c r="N25" s="46">
        <v>5.4800000000000001E-2</v>
      </c>
      <c r="O25" s="51">
        <f t="shared" si="3"/>
        <v>0.26719999999999999</v>
      </c>
      <c r="P25" s="28">
        <f t="shared" si="0"/>
        <v>2.8000000000000001E-2</v>
      </c>
      <c r="Q25" s="31">
        <f t="shared" si="1"/>
        <v>8.451666666666667E-2</v>
      </c>
      <c r="R25" s="40">
        <f t="shared" si="2"/>
        <v>12</v>
      </c>
      <c r="S25" s="2"/>
    </row>
    <row r="26" spans="1:21" ht="10.5" customHeight="1" x14ac:dyDescent="0.2">
      <c r="A26" s="20" t="s">
        <v>12</v>
      </c>
      <c r="B26" s="63" t="s">
        <v>39</v>
      </c>
      <c r="C26" s="11" t="s">
        <v>102</v>
      </c>
      <c r="D26" s="11" t="s">
        <v>102</v>
      </c>
      <c r="E26" s="11">
        <v>1.6000000000000001E-3</v>
      </c>
      <c r="F26" s="11" t="s">
        <v>102</v>
      </c>
      <c r="G26" s="11">
        <v>2E-3</v>
      </c>
      <c r="H26" s="11" t="s">
        <v>102</v>
      </c>
      <c r="I26" s="11">
        <v>1.6999999999999999E-3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2E-3</v>
      </c>
      <c r="P26" s="28">
        <f t="shared" si="0"/>
        <v>1.6000000000000001E-3</v>
      </c>
      <c r="Q26" s="31">
        <f t="shared" si="1"/>
        <v>1.7666666666666666E-3</v>
      </c>
      <c r="R26" s="40">
        <f t="shared" si="2"/>
        <v>3</v>
      </c>
      <c r="S26" s="2"/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 t="s">
        <v>103</v>
      </c>
      <c r="M27" s="11" t="s">
        <v>103</v>
      </c>
      <c r="N27" s="11" t="s">
        <v>103</v>
      </c>
      <c r="O27" s="51" t="s">
        <v>103</v>
      </c>
      <c r="P27" s="28" t="s">
        <v>103</v>
      </c>
      <c r="Q27" s="31" t="s">
        <v>103</v>
      </c>
      <c r="R27" s="40">
        <f t="shared" si="2"/>
        <v>0</v>
      </c>
      <c r="S27" s="2"/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51" t="s">
        <v>104</v>
      </c>
      <c r="P28" s="28" t="s">
        <v>104</v>
      </c>
      <c r="Q28" s="31" t="s">
        <v>104</v>
      </c>
      <c r="R28" s="40">
        <f t="shared" si="2"/>
        <v>0</v>
      </c>
      <c r="S28" s="2"/>
    </row>
    <row r="29" spans="1:21" ht="10.5" customHeight="1" x14ac:dyDescent="0.2">
      <c r="A29" s="20" t="s">
        <v>14</v>
      </c>
      <c r="B29" s="63" t="s">
        <v>39</v>
      </c>
      <c r="C29" s="11">
        <v>1.32E-2</v>
      </c>
      <c r="D29" s="11">
        <v>9.7000000000000003E-3</v>
      </c>
      <c r="E29" s="11">
        <v>7.9000000000000008E-3</v>
      </c>
      <c r="F29" s="11">
        <v>9.1000000000000004E-3</v>
      </c>
      <c r="G29" s="11">
        <v>4.1999999999999997E-3</v>
      </c>
      <c r="H29" s="11">
        <v>4.7999999999999996E-3</v>
      </c>
      <c r="I29" s="11">
        <v>1.9E-2</v>
      </c>
      <c r="J29" s="11">
        <v>8.3000000000000001E-3</v>
      </c>
      <c r="K29" s="11">
        <v>8.3000000000000001E-3</v>
      </c>
      <c r="L29" s="11">
        <v>6.4000000000000003E-3</v>
      </c>
      <c r="M29" s="11">
        <v>6.1999999999999998E-3</v>
      </c>
      <c r="N29" s="46">
        <v>1.38E-2</v>
      </c>
      <c r="O29" s="51">
        <f t="shared" si="3"/>
        <v>1.9E-2</v>
      </c>
      <c r="P29" s="28">
        <f t="shared" si="0"/>
        <v>4.1999999999999997E-3</v>
      </c>
      <c r="Q29" s="31">
        <f t="shared" si="1"/>
        <v>9.2416666666666671E-3</v>
      </c>
      <c r="R29" s="40">
        <f t="shared" si="2"/>
        <v>12</v>
      </c>
      <c r="S29" s="2"/>
    </row>
    <row r="30" spans="1:21" ht="10.5" customHeight="1" thickBot="1" x14ac:dyDescent="0.25">
      <c r="A30" s="65" t="s">
        <v>43</v>
      </c>
      <c r="B30" s="66" t="s">
        <v>1</v>
      </c>
      <c r="C30" s="35">
        <v>2</v>
      </c>
      <c r="D30" s="35">
        <v>12</v>
      </c>
      <c r="E30" s="35">
        <v>18</v>
      </c>
      <c r="F30" s="35">
        <v>36</v>
      </c>
      <c r="G30" s="35">
        <v>5</v>
      </c>
      <c r="H30" s="35">
        <v>9</v>
      </c>
      <c r="I30" s="35">
        <v>6</v>
      </c>
      <c r="J30" s="35">
        <v>7</v>
      </c>
      <c r="K30" s="35">
        <v>3</v>
      </c>
      <c r="L30" s="35">
        <v>4</v>
      </c>
      <c r="M30" s="35">
        <v>3</v>
      </c>
      <c r="N30" s="36">
        <v>2</v>
      </c>
      <c r="O30" s="49">
        <f t="shared" si="3"/>
        <v>36</v>
      </c>
      <c r="P30" s="69">
        <f t="shared" si="0"/>
        <v>2</v>
      </c>
      <c r="Q30" s="33">
        <f t="shared" si="1"/>
        <v>8.9166666666666661</v>
      </c>
      <c r="R30" s="41">
        <f t="shared" si="2"/>
        <v>12</v>
      </c>
      <c r="S30" s="2"/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20" s="6" customFormat="1" ht="10.5" customHeight="1" thickTop="1" x14ac:dyDescent="0.2">
      <c r="A33" s="60" t="s">
        <v>20</v>
      </c>
      <c r="B33" s="86" t="s">
        <v>45</v>
      </c>
      <c r="C33" s="21" t="s">
        <v>95</v>
      </c>
      <c r="D33" s="17" t="s">
        <v>79</v>
      </c>
      <c r="E33" s="87" t="s">
        <v>79</v>
      </c>
      <c r="F33" s="21" t="s">
        <v>112</v>
      </c>
      <c r="G33" s="17" t="s">
        <v>79</v>
      </c>
      <c r="H33" s="87" t="s">
        <v>79</v>
      </c>
      <c r="I33" s="21" t="s">
        <v>91</v>
      </c>
      <c r="J33" s="17" t="s">
        <v>79</v>
      </c>
      <c r="K33" s="87" t="s">
        <v>79</v>
      </c>
      <c r="L33" s="21" t="s">
        <v>91</v>
      </c>
      <c r="M33" s="17" t="s">
        <v>79</v>
      </c>
      <c r="N33" s="87" t="s">
        <v>79</v>
      </c>
      <c r="O33" s="42" t="s">
        <v>91</v>
      </c>
      <c r="P33" s="38" t="s">
        <v>112</v>
      </c>
      <c r="Q33" s="39" t="s">
        <v>107</v>
      </c>
      <c r="R33" s="40">
        <f t="shared" ref="R33:R58" si="4">COUNT(C33:N33)</f>
        <v>0</v>
      </c>
      <c r="S33" s="5"/>
      <c r="T33" s="5"/>
    </row>
    <row r="34" spans="1:20" s="6" customFormat="1" ht="10.5" customHeight="1" x14ac:dyDescent="0.2">
      <c r="A34" s="20" t="s">
        <v>21</v>
      </c>
      <c r="B34" s="63" t="s">
        <v>45</v>
      </c>
      <c r="C34" s="22" t="s">
        <v>96</v>
      </c>
      <c r="D34" s="17" t="s">
        <v>79</v>
      </c>
      <c r="E34" s="25" t="s">
        <v>79</v>
      </c>
      <c r="F34" s="22" t="s">
        <v>113</v>
      </c>
      <c r="G34" s="17" t="s">
        <v>79</v>
      </c>
      <c r="H34" s="25" t="s">
        <v>79</v>
      </c>
      <c r="I34" s="22" t="s">
        <v>92</v>
      </c>
      <c r="J34" s="17" t="s">
        <v>79</v>
      </c>
      <c r="K34" s="25" t="s">
        <v>79</v>
      </c>
      <c r="L34" s="22" t="s">
        <v>92</v>
      </c>
      <c r="M34" s="17" t="s">
        <v>79</v>
      </c>
      <c r="N34" s="25" t="s">
        <v>79</v>
      </c>
      <c r="O34" s="43" t="s">
        <v>92</v>
      </c>
      <c r="P34" s="45" t="s">
        <v>113</v>
      </c>
      <c r="Q34" s="70" t="s">
        <v>108</v>
      </c>
      <c r="R34" s="40">
        <f t="shared" si="4"/>
        <v>0</v>
      </c>
      <c r="S34" s="5"/>
      <c r="T34" s="5"/>
    </row>
    <row r="35" spans="1:20" s="6" customFormat="1" ht="10.5" customHeight="1" x14ac:dyDescent="0.2">
      <c r="A35" s="20" t="s">
        <v>22</v>
      </c>
      <c r="B35" s="63" t="s">
        <v>45</v>
      </c>
      <c r="C35" s="22" t="s">
        <v>96</v>
      </c>
      <c r="D35" s="17" t="s">
        <v>79</v>
      </c>
      <c r="E35" s="25" t="s">
        <v>79</v>
      </c>
      <c r="F35" s="22" t="s">
        <v>113</v>
      </c>
      <c r="G35" s="17" t="s">
        <v>79</v>
      </c>
      <c r="H35" s="25" t="s">
        <v>79</v>
      </c>
      <c r="I35" s="22" t="s">
        <v>92</v>
      </c>
      <c r="J35" s="17" t="s">
        <v>79</v>
      </c>
      <c r="K35" s="25" t="s">
        <v>79</v>
      </c>
      <c r="L35" s="22" t="s">
        <v>92</v>
      </c>
      <c r="M35" s="17" t="s">
        <v>79</v>
      </c>
      <c r="N35" s="25" t="s">
        <v>79</v>
      </c>
      <c r="O35" s="43" t="s">
        <v>92</v>
      </c>
      <c r="P35" s="45" t="s">
        <v>113</v>
      </c>
      <c r="Q35" s="70" t="s">
        <v>108</v>
      </c>
      <c r="R35" s="40">
        <f t="shared" si="4"/>
        <v>0</v>
      </c>
      <c r="S35" s="5"/>
      <c r="T35" s="5"/>
    </row>
    <row r="36" spans="1:20" s="6" customFormat="1" ht="10.5" customHeight="1" x14ac:dyDescent="0.2">
      <c r="A36" s="20" t="s">
        <v>23</v>
      </c>
      <c r="B36" s="63" t="s">
        <v>45</v>
      </c>
      <c r="C36" s="22" t="s">
        <v>96</v>
      </c>
      <c r="D36" s="17" t="s">
        <v>79</v>
      </c>
      <c r="E36" s="25" t="s">
        <v>79</v>
      </c>
      <c r="F36" s="22" t="s">
        <v>113</v>
      </c>
      <c r="G36" s="17" t="s">
        <v>79</v>
      </c>
      <c r="H36" s="25" t="s">
        <v>79</v>
      </c>
      <c r="I36" s="22" t="s">
        <v>92</v>
      </c>
      <c r="J36" s="17" t="s">
        <v>79</v>
      </c>
      <c r="K36" s="25" t="s">
        <v>79</v>
      </c>
      <c r="L36" s="22" t="s">
        <v>92</v>
      </c>
      <c r="M36" s="17" t="s">
        <v>79</v>
      </c>
      <c r="N36" s="25" t="s">
        <v>79</v>
      </c>
      <c r="O36" s="43" t="s">
        <v>92</v>
      </c>
      <c r="P36" s="45" t="s">
        <v>113</v>
      </c>
      <c r="Q36" s="70" t="s">
        <v>108</v>
      </c>
      <c r="R36" s="40">
        <f t="shared" si="4"/>
        <v>0</v>
      </c>
      <c r="S36" s="5"/>
      <c r="T36" s="5"/>
    </row>
    <row r="37" spans="1:20" s="6" customFormat="1" ht="10.5" customHeight="1" x14ac:dyDescent="0.2">
      <c r="A37" s="20" t="s">
        <v>24</v>
      </c>
      <c r="B37" s="63" t="s">
        <v>45</v>
      </c>
      <c r="C37" s="22" t="s">
        <v>96</v>
      </c>
      <c r="D37" s="17" t="s">
        <v>79</v>
      </c>
      <c r="E37" s="25" t="s">
        <v>79</v>
      </c>
      <c r="F37" s="22" t="s">
        <v>113</v>
      </c>
      <c r="G37" s="17" t="s">
        <v>79</v>
      </c>
      <c r="H37" s="25" t="s">
        <v>79</v>
      </c>
      <c r="I37" s="22" t="s">
        <v>92</v>
      </c>
      <c r="J37" s="17" t="s">
        <v>79</v>
      </c>
      <c r="K37" s="25" t="s">
        <v>79</v>
      </c>
      <c r="L37" s="22" t="s">
        <v>92</v>
      </c>
      <c r="M37" s="17" t="s">
        <v>79</v>
      </c>
      <c r="N37" s="25" t="s">
        <v>79</v>
      </c>
      <c r="O37" s="43" t="s">
        <v>92</v>
      </c>
      <c r="P37" s="45" t="s">
        <v>113</v>
      </c>
      <c r="Q37" s="70" t="s">
        <v>108</v>
      </c>
      <c r="R37" s="40">
        <f t="shared" si="4"/>
        <v>0</v>
      </c>
      <c r="S37" s="5"/>
      <c r="T37" s="5"/>
    </row>
    <row r="38" spans="1:20" s="6" customFormat="1" ht="10.5" customHeight="1" x14ac:dyDescent="0.2">
      <c r="A38" s="20" t="s">
        <v>25</v>
      </c>
      <c r="B38" s="63" t="s">
        <v>45</v>
      </c>
      <c r="C38" s="22" t="s">
        <v>96</v>
      </c>
      <c r="D38" s="17" t="s">
        <v>79</v>
      </c>
      <c r="E38" s="25" t="s">
        <v>79</v>
      </c>
      <c r="F38" s="22" t="s">
        <v>113</v>
      </c>
      <c r="G38" s="17" t="s">
        <v>79</v>
      </c>
      <c r="H38" s="25" t="s">
        <v>79</v>
      </c>
      <c r="I38" s="22" t="s">
        <v>92</v>
      </c>
      <c r="J38" s="17" t="s">
        <v>79</v>
      </c>
      <c r="K38" s="25" t="s">
        <v>79</v>
      </c>
      <c r="L38" s="22" t="s">
        <v>92</v>
      </c>
      <c r="M38" s="17" t="s">
        <v>79</v>
      </c>
      <c r="N38" s="25" t="s">
        <v>79</v>
      </c>
      <c r="O38" s="43" t="s">
        <v>92</v>
      </c>
      <c r="P38" s="45" t="s">
        <v>113</v>
      </c>
      <c r="Q38" s="70" t="s">
        <v>108</v>
      </c>
      <c r="R38" s="40">
        <f t="shared" si="4"/>
        <v>0</v>
      </c>
      <c r="S38" s="5"/>
      <c r="T38" s="5"/>
    </row>
    <row r="39" spans="1:20" s="6" customFormat="1" ht="10.5" customHeight="1" x14ac:dyDescent="0.2">
      <c r="A39" s="20" t="s">
        <v>26</v>
      </c>
      <c r="B39" s="63" t="s">
        <v>45</v>
      </c>
      <c r="C39" s="22" t="s">
        <v>96</v>
      </c>
      <c r="D39" s="17" t="s">
        <v>79</v>
      </c>
      <c r="E39" s="25" t="s">
        <v>79</v>
      </c>
      <c r="F39" s="22" t="s">
        <v>113</v>
      </c>
      <c r="G39" s="17" t="s">
        <v>79</v>
      </c>
      <c r="H39" s="25" t="s">
        <v>79</v>
      </c>
      <c r="I39" s="22" t="s">
        <v>92</v>
      </c>
      <c r="J39" s="17" t="s">
        <v>79</v>
      </c>
      <c r="K39" s="25" t="s">
        <v>79</v>
      </c>
      <c r="L39" s="22" t="s">
        <v>92</v>
      </c>
      <c r="M39" s="17" t="s">
        <v>79</v>
      </c>
      <c r="N39" s="25" t="s">
        <v>79</v>
      </c>
      <c r="O39" s="43" t="s">
        <v>92</v>
      </c>
      <c r="P39" s="45" t="s">
        <v>113</v>
      </c>
      <c r="Q39" s="70" t="s">
        <v>108</v>
      </c>
      <c r="R39" s="40">
        <f t="shared" si="4"/>
        <v>0</v>
      </c>
      <c r="S39" s="5"/>
      <c r="T39" s="5"/>
    </row>
    <row r="40" spans="1:20" s="6" customFormat="1" ht="10.5" customHeight="1" x14ac:dyDescent="0.2">
      <c r="A40" s="20" t="s">
        <v>27</v>
      </c>
      <c r="B40" s="63" t="s">
        <v>45</v>
      </c>
      <c r="C40" s="22" t="s">
        <v>96</v>
      </c>
      <c r="D40" s="17" t="s">
        <v>79</v>
      </c>
      <c r="E40" s="25" t="s">
        <v>79</v>
      </c>
      <c r="F40" s="22" t="s">
        <v>113</v>
      </c>
      <c r="G40" s="17" t="s">
        <v>79</v>
      </c>
      <c r="H40" s="25" t="s">
        <v>79</v>
      </c>
      <c r="I40" s="22" t="s">
        <v>92</v>
      </c>
      <c r="J40" s="17" t="s">
        <v>79</v>
      </c>
      <c r="K40" s="25" t="s">
        <v>79</v>
      </c>
      <c r="L40" s="22" t="s">
        <v>92</v>
      </c>
      <c r="M40" s="17" t="s">
        <v>79</v>
      </c>
      <c r="N40" s="25" t="s">
        <v>79</v>
      </c>
      <c r="O40" s="43" t="s">
        <v>92</v>
      </c>
      <c r="P40" s="45" t="s">
        <v>113</v>
      </c>
      <c r="Q40" s="70" t="s">
        <v>108</v>
      </c>
      <c r="R40" s="40">
        <f t="shared" si="4"/>
        <v>0</v>
      </c>
      <c r="S40" s="5"/>
      <c r="T40" s="5"/>
    </row>
    <row r="41" spans="1:20" s="6" customFormat="1" ht="10.5" customHeight="1" x14ac:dyDescent="0.2">
      <c r="A41" s="20" t="s">
        <v>51</v>
      </c>
      <c r="B41" s="63" t="s">
        <v>45</v>
      </c>
      <c r="C41" s="21" t="s">
        <v>95</v>
      </c>
      <c r="D41" s="17" t="s">
        <v>79</v>
      </c>
      <c r="E41" s="25" t="s">
        <v>79</v>
      </c>
      <c r="F41" s="21" t="s">
        <v>112</v>
      </c>
      <c r="G41" s="17" t="s">
        <v>79</v>
      </c>
      <c r="H41" s="25" t="s">
        <v>79</v>
      </c>
      <c r="I41" s="21" t="s">
        <v>91</v>
      </c>
      <c r="J41" s="17" t="s">
        <v>79</v>
      </c>
      <c r="K41" s="25" t="s">
        <v>79</v>
      </c>
      <c r="L41" s="21" t="s">
        <v>91</v>
      </c>
      <c r="M41" s="17" t="s">
        <v>79</v>
      </c>
      <c r="N41" s="25" t="s">
        <v>79</v>
      </c>
      <c r="O41" s="42" t="s">
        <v>91</v>
      </c>
      <c r="P41" s="38" t="s">
        <v>112</v>
      </c>
      <c r="Q41" s="39" t="s">
        <v>107</v>
      </c>
      <c r="R41" s="40">
        <f t="shared" si="4"/>
        <v>0</v>
      </c>
      <c r="S41" s="5"/>
      <c r="T41" s="5"/>
    </row>
    <row r="42" spans="1:20" s="6" customFormat="1" ht="10.5" customHeight="1" x14ac:dyDescent="0.2">
      <c r="A42" s="20" t="s">
        <v>52</v>
      </c>
      <c r="B42" s="63" t="s">
        <v>45</v>
      </c>
      <c r="C42" s="21" t="s">
        <v>95</v>
      </c>
      <c r="D42" s="17" t="s">
        <v>79</v>
      </c>
      <c r="E42" s="25" t="s">
        <v>79</v>
      </c>
      <c r="F42" s="21" t="s">
        <v>112</v>
      </c>
      <c r="G42" s="17" t="s">
        <v>79</v>
      </c>
      <c r="H42" s="25" t="s">
        <v>79</v>
      </c>
      <c r="I42" s="21" t="s">
        <v>91</v>
      </c>
      <c r="J42" s="17" t="s">
        <v>79</v>
      </c>
      <c r="K42" s="25" t="s">
        <v>79</v>
      </c>
      <c r="L42" s="21" t="s">
        <v>91</v>
      </c>
      <c r="M42" s="17" t="s">
        <v>79</v>
      </c>
      <c r="N42" s="25" t="s">
        <v>79</v>
      </c>
      <c r="O42" s="42" t="s">
        <v>91</v>
      </c>
      <c r="P42" s="38" t="s">
        <v>112</v>
      </c>
      <c r="Q42" s="39" t="s">
        <v>107</v>
      </c>
      <c r="R42" s="40">
        <f t="shared" si="4"/>
        <v>0</v>
      </c>
      <c r="S42" s="5"/>
      <c r="T42" s="5"/>
    </row>
    <row r="43" spans="1:20" s="6" customFormat="1" ht="10.5" customHeight="1" x14ac:dyDescent="0.2">
      <c r="A43" s="20" t="s">
        <v>53</v>
      </c>
      <c r="B43" s="63" t="s">
        <v>45</v>
      </c>
      <c r="C43" s="21" t="s">
        <v>95</v>
      </c>
      <c r="D43" s="17" t="s">
        <v>79</v>
      </c>
      <c r="E43" s="25" t="s">
        <v>79</v>
      </c>
      <c r="F43" s="21" t="s">
        <v>112</v>
      </c>
      <c r="G43" s="17" t="s">
        <v>79</v>
      </c>
      <c r="H43" s="25" t="s">
        <v>79</v>
      </c>
      <c r="I43" s="21" t="s">
        <v>91</v>
      </c>
      <c r="J43" s="17" t="s">
        <v>79</v>
      </c>
      <c r="K43" s="25" t="s">
        <v>79</v>
      </c>
      <c r="L43" s="21" t="s">
        <v>91</v>
      </c>
      <c r="M43" s="17" t="s">
        <v>79</v>
      </c>
      <c r="N43" s="25" t="s">
        <v>79</v>
      </c>
      <c r="O43" s="42" t="s">
        <v>91</v>
      </c>
      <c r="P43" s="38" t="s">
        <v>112</v>
      </c>
      <c r="Q43" s="39" t="s">
        <v>107</v>
      </c>
      <c r="R43" s="40">
        <f t="shared" si="4"/>
        <v>0</v>
      </c>
      <c r="S43" s="5"/>
      <c r="T43" s="5"/>
    </row>
    <row r="44" spans="1:20" s="6" customFormat="1" ht="10.5" customHeight="1" x14ac:dyDescent="0.2">
      <c r="A44" s="20" t="s">
        <v>54</v>
      </c>
      <c r="B44" s="63" t="s">
        <v>45</v>
      </c>
      <c r="C44" s="21" t="s">
        <v>95</v>
      </c>
      <c r="D44" s="17" t="s">
        <v>79</v>
      </c>
      <c r="E44" s="25" t="s">
        <v>79</v>
      </c>
      <c r="F44" s="21" t="s">
        <v>112</v>
      </c>
      <c r="G44" s="17" t="s">
        <v>79</v>
      </c>
      <c r="H44" s="25" t="s">
        <v>79</v>
      </c>
      <c r="I44" s="21" t="s">
        <v>91</v>
      </c>
      <c r="J44" s="17" t="s">
        <v>79</v>
      </c>
      <c r="K44" s="25" t="s">
        <v>79</v>
      </c>
      <c r="L44" s="21" t="s">
        <v>91</v>
      </c>
      <c r="M44" s="17" t="s">
        <v>79</v>
      </c>
      <c r="N44" s="25" t="s">
        <v>79</v>
      </c>
      <c r="O44" s="42" t="s">
        <v>91</v>
      </c>
      <c r="P44" s="38" t="s">
        <v>112</v>
      </c>
      <c r="Q44" s="39" t="s">
        <v>107</v>
      </c>
      <c r="R44" s="40">
        <f t="shared" si="4"/>
        <v>0</v>
      </c>
      <c r="S44" s="5"/>
      <c r="T44" s="5"/>
    </row>
    <row r="45" spans="1:20" s="6" customFormat="1" ht="10.5" customHeight="1" x14ac:dyDescent="0.2">
      <c r="A45" s="20" t="s">
        <v>38</v>
      </c>
      <c r="B45" s="63" t="s">
        <v>45</v>
      </c>
      <c r="C45" s="22" t="s">
        <v>96</v>
      </c>
      <c r="D45" s="17" t="s">
        <v>79</v>
      </c>
      <c r="E45" s="25" t="s">
        <v>79</v>
      </c>
      <c r="F45" s="22" t="s">
        <v>113</v>
      </c>
      <c r="G45" s="17" t="s">
        <v>79</v>
      </c>
      <c r="H45" s="25" t="s">
        <v>79</v>
      </c>
      <c r="I45" s="22" t="s">
        <v>92</v>
      </c>
      <c r="J45" s="17" t="s">
        <v>79</v>
      </c>
      <c r="K45" s="25" t="s">
        <v>79</v>
      </c>
      <c r="L45" s="22" t="s">
        <v>92</v>
      </c>
      <c r="M45" s="17" t="s">
        <v>79</v>
      </c>
      <c r="N45" s="25" t="s">
        <v>79</v>
      </c>
      <c r="O45" s="43" t="s">
        <v>92</v>
      </c>
      <c r="P45" s="45" t="s">
        <v>113</v>
      </c>
      <c r="Q45" s="70" t="s">
        <v>108</v>
      </c>
      <c r="R45" s="40">
        <f t="shared" si="4"/>
        <v>0</v>
      </c>
      <c r="S45" s="5"/>
      <c r="T45" s="5"/>
    </row>
    <row r="46" spans="1:20" s="6" customFormat="1" ht="10.5" customHeight="1" x14ac:dyDescent="0.2">
      <c r="A46" s="20" t="s">
        <v>55</v>
      </c>
      <c r="B46" s="63" t="s">
        <v>45</v>
      </c>
      <c r="C46" s="21" t="s">
        <v>95</v>
      </c>
      <c r="D46" s="17" t="s">
        <v>79</v>
      </c>
      <c r="E46" s="25" t="s">
        <v>79</v>
      </c>
      <c r="F46" s="21" t="s">
        <v>112</v>
      </c>
      <c r="G46" s="17" t="s">
        <v>79</v>
      </c>
      <c r="H46" s="25" t="s">
        <v>79</v>
      </c>
      <c r="I46" s="21" t="s">
        <v>91</v>
      </c>
      <c r="J46" s="17" t="s">
        <v>79</v>
      </c>
      <c r="K46" s="25" t="s">
        <v>79</v>
      </c>
      <c r="L46" s="21" t="s">
        <v>91</v>
      </c>
      <c r="M46" s="17" t="s">
        <v>79</v>
      </c>
      <c r="N46" s="25" t="s">
        <v>79</v>
      </c>
      <c r="O46" s="42" t="s">
        <v>91</v>
      </c>
      <c r="P46" s="38" t="s">
        <v>112</v>
      </c>
      <c r="Q46" s="39" t="s">
        <v>107</v>
      </c>
      <c r="R46" s="40">
        <f t="shared" si="4"/>
        <v>0</v>
      </c>
      <c r="S46" s="5"/>
      <c r="T46" s="5"/>
    </row>
    <row r="47" spans="1:20" s="6" customFormat="1" ht="10.5" customHeight="1" x14ac:dyDescent="0.2">
      <c r="A47" s="20" t="s">
        <v>56</v>
      </c>
      <c r="B47" s="63" t="s">
        <v>45</v>
      </c>
      <c r="C47" s="21" t="s">
        <v>95</v>
      </c>
      <c r="D47" s="17" t="s">
        <v>79</v>
      </c>
      <c r="E47" s="25" t="s">
        <v>79</v>
      </c>
      <c r="F47" s="21" t="s">
        <v>112</v>
      </c>
      <c r="G47" s="17" t="s">
        <v>79</v>
      </c>
      <c r="H47" s="25" t="s">
        <v>79</v>
      </c>
      <c r="I47" s="21" t="s">
        <v>91</v>
      </c>
      <c r="J47" s="17" t="s">
        <v>79</v>
      </c>
      <c r="K47" s="25" t="s">
        <v>79</v>
      </c>
      <c r="L47" s="21" t="s">
        <v>91</v>
      </c>
      <c r="M47" s="17" t="s">
        <v>79</v>
      </c>
      <c r="N47" s="25" t="s">
        <v>79</v>
      </c>
      <c r="O47" s="42" t="s">
        <v>91</v>
      </c>
      <c r="P47" s="38" t="s">
        <v>112</v>
      </c>
      <c r="Q47" s="39" t="s">
        <v>107</v>
      </c>
      <c r="R47" s="40">
        <f t="shared" si="4"/>
        <v>0</v>
      </c>
      <c r="S47" s="5"/>
      <c r="T47" s="5"/>
    </row>
    <row r="48" spans="1:20" s="6" customFormat="1" ht="10.5" customHeight="1" x14ac:dyDescent="0.2">
      <c r="A48" s="20" t="s">
        <v>57</v>
      </c>
      <c r="B48" s="63" t="s">
        <v>45</v>
      </c>
      <c r="C48" s="21" t="s">
        <v>95</v>
      </c>
      <c r="D48" s="17" t="s">
        <v>79</v>
      </c>
      <c r="E48" s="25" t="s">
        <v>79</v>
      </c>
      <c r="F48" s="21" t="s">
        <v>112</v>
      </c>
      <c r="G48" s="17" t="s">
        <v>79</v>
      </c>
      <c r="H48" s="25" t="s">
        <v>79</v>
      </c>
      <c r="I48" s="21" t="s">
        <v>91</v>
      </c>
      <c r="J48" s="17" t="s">
        <v>79</v>
      </c>
      <c r="K48" s="25" t="s">
        <v>79</v>
      </c>
      <c r="L48" s="21" t="s">
        <v>91</v>
      </c>
      <c r="M48" s="17" t="s">
        <v>79</v>
      </c>
      <c r="N48" s="25" t="s">
        <v>79</v>
      </c>
      <c r="O48" s="42" t="s">
        <v>91</v>
      </c>
      <c r="P48" s="38" t="s">
        <v>112</v>
      </c>
      <c r="Q48" s="39" t="s">
        <v>107</v>
      </c>
      <c r="R48" s="40">
        <f t="shared" si="4"/>
        <v>0</v>
      </c>
      <c r="S48" s="5"/>
      <c r="T48" s="5"/>
    </row>
    <row r="49" spans="1:20" s="6" customFormat="1" ht="10.5" customHeight="1" x14ac:dyDescent="0.2">
      <c r="A49" s="20" t="s">
        <v>28</v>
      </c>
      <c r="B49" s="63" t="s">
        <v>45</v>
      </c>
      <c r="C49" s="21" t="s">
        <v>95</v>
      </c>
      <c r="D49" s="17" t="s">
        <v>79</v>
      </c>
      <c r="E49" s="25" t="s">
        <v>79</v>
      </c>
      <c r="F49" s="21" t="s">
        <v>112</v>
      </c>
      <c r="G49" s="17" t="s">
        <v>79</v>
      </c>
      <c r="H49" s="25" t="s">
        <v>79</v>
      </c>
      <c r="I49" s="21" t="s">
        <v>91</v>
      </c>
      <c r="J49" s="17" t="s">
        <v>79</v>
      </c>
      <c r="K49" s="25" t="s">
        <v>79</v>
      </c>
      <c r="L49" s="21" t="s">
        <v>91</v>
      </c>
      <c r="M49" s="17" t="s">
        <v>79</v>
      </c>
      <c r="N49" s="25" t="s">
        <v>79</v>
      </c>
      <c r="O49" s="42" t="s">
        <v>91</v>
      </c>
      <c r="P49" s="38" t="s">
        <v>112</v>
      </c>
      <c r="Q49" s="39" t="s">
        <v>107</v>
      </c>
      <c r="R49" s="40">
        <f t="shared" si="4"/>
        <v>0</v>
      </c>
      <c r="S49" s="5"/>
      <c r="T49" s="5"/>
    </row>
    <row r="50" spans="1:20" s="6" customFormat="1" ht="10.5" customHeight="1" x14ac:dyDescent="0.2">
      <c r="A50" s="20" t="s">
        <v>29</v>
      </c>
      <c r="B50" s="63" t="s">
        <v>45</v>
      </c>
      <c r="C50" s="21" t="s">
        <v>95</v>
      </c>
      <c r="D50" s="17" t="s">
        <v>79</v>
      </c>
      <c r="E50" s="25" t="s">
        <v>79</v>
      </c>
      <c r="F50" s="21" t="s">
        <v>112</v>
      </c>
      <c r="G50" s="17" t="s">
        <v>79</v>
      </c>
      <c r="H50" s="25" t="s">
        <v>79</v>
      </c>
      <c r="I50" s="21" t="s">
        <v>91</v>
      </c>
      <c r="J50" s="17" t="s">
        <v>79</v>
      </c>
      <c r="K50" s="25" t="s">
        <v>79</v>
      </c>
      <c r="L50" s="21" t="s">
        <v>91</v>
      </c>
      <c r="M50" s="17" t="s">
        <v>79</v>
      </c>
      <c r="N50" s="25" t="s">
        <v>79</v>
      </c>
      <c r="O50" s="42" t="s">
        <v>91</v>
      </c>
      <c r="P50" s="38" t="s">
        <v>112</v>
      </c>
      <c r="Q50" s="39" t="s">
        <v>107</v>
      </c>
      <c r="R50" s="40">
        <f t="shared" si="4"/>
        <v>0</v>
      </c>
      <c r="S50" s="5"/>
      <c r="T50" s="5"/>
    </row>
    <row r="51" spans="1:20" s="6" customFormat="1" ht="10.5" customHeight="1" x14ac:dyDescent="0.2">
      <c r="A51" s="20" t="s">
        <v>30</v>
      </c>
      <c r="B51" s="63" t="s">
        <v>45</v>
      </c>
      <c r="C51" s="21" t="s">
        <v>95</v>
      </c>
      <c r="D51" s="17" t="s">
        <v>79</v>
      </c>
      <c r="E51" s="25" t="s">
        <v>79</v>
      </c>
      <c r="F51" s="21" t="s">
        <v>112</v>
      </c>
      <c r="G51" s="17" t="s">
        <v>79</v>
      </c>
      <c r="H51" s="25" t="s">
        <v>79</v>
      </c>
      <c r="I51" s="21" t="s">
        <v>91</v>
      </c>
      <c r="J51" s="17" t="s">
        <v>79</v>
      </c>
      <c r="K51" s="25" t="s">
        <v>79</v>
      </c>
      <c r="L51" s="21" t="s">
        <v>91</v>
      </c>
      <c r="M51" s="17" t="s">
        <v>79</v>
      </c>
      <c r="N51" s="25" t="s">
        <v>79</v>
      </c>
      <c r="O51" s="42" t="s">
        <v>91</v>
      </c>
      <c r="P51" s="38" t="s">
        <v>112</v>
      </c>
      <c r="Q51" s="39" t="s">
        <v>107</v>
      </c>
      <c r="R51" s="40">
        <f t="shared" si="4"/>
        <v>0</v>
      </c>
      <c r="S51" s="5"/>
      <c r="T51" s="5"/>
    </row>
    <row r="52" spans="1:20" s="6" customFormat="1" ht="10.5" customHeight="1" x14ac:dyDescent="0.2">
      <c r="A52" s="20" t="s">
        <v>31</v>
      </c>
      <c r="B52" s="63" t="s">
        <v>45</v>
      </c>
      <c r="C52" s="21" t="s">
        <v>95</v>
      </c>
      <c r="D52" s="17" t="s">
        <v>79</v>
      </c>
      <c r="E52" s="25" t="s">
        <v>79</v>
      </c>
      <c r="F52" s="21" t="s">
        <v>112</v>
      </c>
      <c r="G52" s="17" t="s">
        <v>79</v>
      </c>
      <c r="H52" s="25" t="s">
        <v>79</v>
      </c>
      <c r="I52" s="21" t="s">
        <v>91</v>
      </c>
      <c r="J52" s="17" t="s">
        <v>79</v>
      </c>
      <c r="K52" s="25" t="s">
        <v>79</v>
      </c>
      <c r="L52" s="21" t="s">
        <v>91</v>
      </c>
      <c r="M52" s="17" t="s">
        <v>79</v>
      </c>
      <c r="N52" s="25" t="s">
        <v>79</v>
      </c>
      <c r="O52" s="42" t="s">
        <v>91</v>
      </c>
      <c r="P52" s="38" t="s">
        <v>112</v>
      </c>
      <c r="Q52" s="39" t="s">
        <v>107</v>
      </c>
      <c r="R52" s="40">
        <f t="shared" si="4"/>
        <v>0</v>
      </c>
      <c r="S52" s="5"/>
      <c r="T52" s="5"/>
    </row>
    <row r="53" spans="1:20" s="6" customFormat="1" ht="10.5" customHeight="1" x14ac:dyDescent="0.2">
      <c r="A53" s="20" t="s">
        <v>32</v>
      </c>
      <c r="B53" s="63" t="s">
        <v>45</v>
      </c>
      <c r="C53" s="21" t="s">
        <v>95</v>
      </c>
      <c r="D53" s="17" t="s">
        <v>79</v>
      </c>
      <c r="E53" s="25" t="s">
        <v>79</v>
      </c>
      <c r="F53" s="21" t="s">
        <v>112</v>
      </c>
      <c r="G53" s="17" t="s">
        <v>79</v>
      </c>
      <c r="H53" s="25" t="s">
        <v>79</v>
      </c>
      <c r="I53" s="21" t="s">
        <v>91</v>
      </c>
      <c r="J53" s="17" t="s">
        <v>79</v>
      </c>
      <c r="K53" s="25" t="s">
        <v>79</v>
      </c>
      <c r="L53" s="21" t="s">
        <v>91</v>
      </c>
      <c r="M53" s="17" t="s">
        <v>79</v>
      </c>
      <c r="N53" s="25" t="s">
        <v>79</v>
      </c>
      <c r="O53" s="42" t="s">
        <v>91</v>
      </c>
      <c r="P53" s="38" t="s">
        <v>112</v>
      </c>
      <c r="Q53" s="39" t="s">
        <v>107</v>
      </c>
      <c r="R53" s="40">
        <f t="shared" si="4"/>
        <v>0</v>
      </c>
      <c r="S53" s="5"/>
      <c r="T53" s="5"/>
    </row>
    <row r="54" spans="1:20" s="6" customFormat="1" ht="10.5" customHeight="1" x14ac:dyDescent="0.2">
      <c r="A54" s="20" t="s">
        <v>33</v>
      </c>
      <c r="B54" s="63" t="s">
        <v>45</v>
      </c>
      <c r="C54" s="21" t="s">
        <v>95</v>
      </c>
      <c r="D54" s="17" t="s">
        <v>79</v>
      </c>
      <c r="E54" s="25" t="s">
        <v>79</v>
      </c>
      <c r="F54" s="21" t="s">
        <v>112</v>
      </c>
      <c r="G54" s="17" t="s">
        <v>79</v>
      </c>
      <c r="H54" s="25" t="s">
        <v>79</v>
      </c>
      <c r="I54" s="21" t="s">
        <v>91</v>
      </c>
      <c r="J54" s="17" t="s">
        <v>79</v>
      </c>
      <c r="K54" s="25" t="s">
        <v>79</v>
      </c>
      <c r="L54" s="21" t="s">
        <v>91</v>
      </c>
      <c r="M54" s="17" t="s">
        <v>79</v>
      </c>
      <c r="N54" s="25" t="s">
        <v>79</v>
      </c>
      <c r="O54" s="42" t="s">
        <v>91</v>
      </c>
      <c r="P54" s="38" t="s">
        <v>112</v>
      </c>
      <c r="Q54" s="39" t="s">
        <v>107</v>
      </c>
      <c r="R54" s="40">
        <f t="shared" si="4"/>
        <v>0</v>
      </c>
      <c r="S54" s="5"/>
      <c r="T54" s="5"/>
    </row>
    <row r="55" spans="1:20" s="6" customFormat="1" ht="10.5" customHeight="1" x14ac:dyDescent="0.2">
      <c r="A55" s="20" t="s">
        <v>34</v>
      </c>
      <c r="B55" s="63" t="s">
        <v>45</v>
      </c>
      <c r="C55" s="21" t="s">
        <v>95</v>
      </c>
      <c r="D55" s="17" t="s">
        <v>79</v>
      </c>
      <c r="E55" s="25" t="s">
        <v>79</v>
      </c>
      <c r="F55" s="21" t="s">
        <v>112</v>
      </c>
      <c r="G55" s="17" t="s">
        <v>79</v>
      </c>
      <c r="H55" s="25" t="s">
        <v>79</v>
      </c>
      <c r="I55" s="21" t="s">
        <v>91</v>
      </c>
      <c r="J55" s="17" t="s">
        <v>79</v>
      </c>
      <c r="K55" s="25" t="s">
        <v>79</v>
      </c>
      <c r="L55" s="21" t="s">
        <v>91</v>
      </c>
      <c r="M55" s="17" t="s">
        <v>79</v>
      </c>
      <c r="N55" s="25" t="s">
        <v>79</v>
      </c>
      <c r="O55" s="42" t="s">
        <v>91</v>
      </c>
      <c r="P55" s="38" t="s">
        <v>112</v>
      </c>
      <c r="Q55" s="39" t="s">
        <v>107</v>
      </c>
      <c r="R55" s="40">
        <f t="shared" si="4"/>
        <v>0</v>
      </c>
      <c r="S55" s="5"/>
      <c r="T55" s="5"/>
    </row>
    <row r="56" spans="1:20" s="6" customFormat="1" ht="10.5" customHeight="1" x14ac:dyDescent="0.2">
      <c r="A56" s="20" t="s">
        <v>35</v>
      </c>
      <c r="B56" s="63" t="s">
        <v>45</v>
      </c>
      <c r="C56" s="21" t="s">
        <v>95</v>
      </c>
      <c r="D56" s="17" t="s">
        <v>79</v>
      </c>
      <c r="E56" s="25" t="s">
        <v>79</v>
      </c>
      <c r="F56" s="21" t="s">
        <v>112</v>
      </c>
      <c r="G56" s="17" t="s">
        <v>79</v>
      </c>
      <c r="H56" s="25" t="s">
        <v>79</v>
      </c>
      <c r="I56" s="21" t="s">
        <v>91</v>
      </c>
      <c r="J56" s="17" t="s">
        <v>79</v>
      </c>
      <c r="K56" s="25" t="s">
        <v>79</v>
      </c>
      <c r="L56" s="21" t="s">
        <v>91</v>
      </c>
      <c r="M56" s="17" t="s">
        <v>79</v>
      </c>
      <c r="N56" s="25" t="s">
        <v>79</v>
      </c>
      <c r="O56" s="42" t="s">
        <v>91</v>
      </c>
      <c r="P56" s="38" t="s">
        <v>112</v>
      </c>
      <c r="Q56" s="39" t="s">
        <v>107</v>
      </c>
      <c r="R56" s="40">
        <f t="shared" si="4"/>
        <v>0</v>
      </c>
      <c r="S56" s="5"/>
      <c r="T56" s="5"/>
    </row>
    <row r="57" spans="1:20" s="6" customFormat="1" ht="10.5" customHeight="1" x14ac:dyDescent="0.2">
      <c r="A57" s="20" t="s">
        <v>36</v>
      </c>
      <c r="B57" s="63" t="s">
        <v>45</v>
      </c>
      <c r="C57" s="22" t="s">
        <v>96</v>
      </c>
      <c r="D57" s="17" t="s">
        <v>79</v>
      </c>
      <c r="E57" s="25" t="s">
        <v>79</v>
      </c>
      <c r="F57" s="22" t="s">
        <v>113</v>
      </c>
      <c r="G57" s="17" t="s">
        <v>79</v>
      </c>
      <c r="H57" s="25" t="s">
        <v>79</v>
      </c>
      <c r="I57" s="22" t="s">
        <v>92</v>
      </c>
      <c r="J57" s="17" t="s">
        <v>79</v>
      </c>
      <c r="K57" s="25" t="s">
        <v>79</v>
      </c>
      <c r="L57" s="22" t="s">
        <v>92</v>
      </c>
      <c r="M57" s="17" t="s">
        <v>79</v>
      </c>
      <c r="N57" s="25" t="s">
        <v>79</v>
      </c>
      <c r="O57" s="43" t="s">
        <v>92</v>
      </c>
      <c r="P57" s="45" t="s">
        <v>113</v>
      </c>
      <c r="Q57" s="70" t="s">
        <v>108</v>
      </c>
      <c r="R57" s="40">
        <f t="shared" si="4"/>
        <v>0</v>
      </c>
      <c r="S57" s="5"/>
      <c r="T57" s="5"/>
    </row>
    <row r="58" spans="1:20" s="6" customFormat="1" ht="10.5" customHeight="1" x14ac:dyDescent="0.2">
      <c r="A58" s="20" t="s">
        <v>37</v>
      </c>
      <c r="B58" s="63" t="s">
        <v>45</v>
      </c>
      <c r="C58" s="23" t="s">
        <v>78</v>
      </c>
      <c r="D58" s="17" t="s">
        <v>79</v>
      </c>
      <c r="E58" s="25" t="s">
        <v>79</v>
      </c>
      <c r="F58" s="23" t="s">
        <v>78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88</v>
      </c>
      <c r="M58" s="17" t="s">
        <v>79</v>
      </c>
      <c r="N58" s="25" t="s">
        <v>79</v>
      </c>
      <c r="O58" s="23" t="s">
        <v>88</v>
      </c>
      <c r="P58" s="23" t="s">
        <v>78</v>
      </c>
      <c r="Q58" s="23" t="s">
        <v>73</v>
      </c>
      <c r="R58" s="40">
        <f t="shared" si="4"/>
        <v>0</v>
      </c>
      <c r="S58" s="5"/>
      <c r="T58" s="5"/>
    </row>
    <row r="59" spans="1:20" s="6" customFormat="1" ht="10.5" customHeight="1" thickBot="1" x14ac:dyDescent="0.25">
      <c r="A59" s="88" t="s">
        <v>58</v>
      </c>
      <c r="B59" s="89" t="s">
        <v>45</v>
      </c>
      <c r="C59" s="90" t="s">
        <v>97</v>
      </c>
      <c r="D59" s="91" t="s">
        <v>79</v>
      </c>
      <c r="E59" s="92" t="s">
        <v>79</v>
      </c>
      <c r="F59" s="90" t="s">
        <v>97</v>
      </c>
      <c r="G59" s="91" t="s">
        <v>79</v>
      </c>
      <c r="H59" s="92" t="s">
        <v>79</v>
      </c>
      <c r="I59" s="90" t="s">
        <v>89</v>
      </c>
      <c r="J59" s="91" t="s">
        <v>79</v>
      </c>
      <c r="K59" s="92" t="s">
        <v>79</v>
      </c>
      <c r="L59" s="90" t="s">
        <v>93</v>
      </c>
      <c r="M59" s="91" t="s">
        <v>79</v>
      </c>
      <c r="N59" s="92" t="s">
        <v>79</v>
      </c>
      <c r="O59" s="93" t="s">
        <v>89</v>
      </c>
      <c r="P59" s="94" t="s">
        <v>97</v>
      </c>
      <c r="Q59" s="95" t="s">
        <v>94</v>
      </c>
      <c r="R59" s="96">
        <f>COUNT(C59:N59)</f>
        <v>0</v>
      </c>
      <c r="S59" s="5"/>
      <c r="T59" s="5"/>
    </row>
    <row r="60" spans="1:20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20" s="6" customFormat="1" ht="13.5" customHeight="1" x14ac:dyDescent="0.2">
      <c r="B61" s="4"/>
      <c r="C61" s="4"/>
      <c r="D61" s="4"/>
      <c r="E61" s="4"/>
      <c r="F61" s="4"/>
      <c r="G61" s="4"/>
      <c r="H61" s="4"/>
      <c r="I61" s="56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7">
    <mergeCell ref="A1:R1"/>
    <mergeCell ref="P4:R4"/>
    <mergeCell ref="C8:N8"/>
    <mergeCell ref="C32:E32"/>
    <mergeCell ref="F32:H32"/>
    <mergeCell ref="I32:K32"/>
    <mergeCell ref="L32:N32"/>
  </mergeCells>
  <phoneticPr fontId="0" type="noConversion"/>
  <conditionalFormatting sqref="A33:R59">
    <cfRule type="expression" dxfId="6" priority="2">
      <formula>MOD(ROW(),2)=0</formula>
    </cfRule>
  </conditionalFormatting>
  <conditionalFormatting sqref="A10:R30">
    <cfRule type="expression" dxfId="5" priority="1">
      <formula>MOD(ROW(),2)=0</formula>
    </cfRule>
  </conditionalFormatting>
  <pageMargins left="0.75" right="0.75" top="0.25" bottom="0.25" header="0.5" footer="0.5"/>
  <pageSetup scale="12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RowHeight="13.5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9" width="4.42578125" style="1" customWidth="1"/>
    <col min="20" max="16384" width="9.140625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N4" s="4"/>
      <c r="O4" s="4"/>
      <c r="P4" s="121" t="s">
        <v>98</v>
      </c>
      <c r="Q4" s="121"/>
      <c r="R4" s="121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20" t="s">
        <v>110</v>
      </c>
      <c r="Q5" s="120"/>
      <c r="R5" s="120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66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7.55</v>
      </c>
      <c r="D10" s="19">
        <v>8.5500000000000007</v>
      </c>
      <c r="E10" s="19">
        <v>8.19</v>
      </c>
      <c r="F10" s="19">
        <v>6.83</v>
      </c>
      <c r="G10" s="19">
        <v>7.21</v>
      </c>
      <c r="H10" s="19">
        <v>7.79</v>
      </c>
      <c r="I10" s="19">
        <v>6.54</v>
      </c>
      <c r="J10" s="19">
        <v>6.16</v>
      </c>
      <c r="K10" s="19">
        <v>7.02</v>
      </c>
      <c r="L10" s="19">
        <v>7.36</v>
      </c>
      <c r="M10" s="19">
        <v>8.84</v>
      </c>
      <c r="N10" s="26">
        <v>8.8800000000000008</v>
      </c>
      <c r="O10" s="50">
        <f>MAX(C10:N10)</f>
        <v>8.8800000000000008</v>
      </c>
      <c r="P10" s="55">
        <f t="shared" ref="P10:P30" si="0">MIN(C10:N10)</f>
        <v>6.16</v>
      </c>
      <c r="Q10" s="29">
        <f t="shared" ref="Q10:Q30" si="1">AVERAGE(C10:N10)</f>
        <v>7.5766666666666653</v>
      </c>
      <c r="R10" s="47">
        <f t="shared" ref="R10:R30" si="2">COUNT(C10:N10)</f>
        <v>12</v>
      </c>
      <c r="S10" s="2"/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5.27</v>
      </c>
      <c r="D11" s="75">
        <v>6.1</v>
      </c>
      <c r="E11" s="75">
        <v>6.34</v>
      </c>
      <c r="F11" s="75">
        <v>6.21</v>
      </c>
      <c r="G11" s="75">
        <v>6.6</v>
      </c>
      <c r="H11" s="75">
        <v>4.87</v>
      </c>
      <c r="I11" s="75">
        <v>6.1</v>
      </c>
      <c r="J11" s="75">
        <v>6.23</v>
      </c>
      <c r="K11" s="75">
        <v>6.76</v>
      </c>
      <c r="L11" s="75">
        <v>7.1</v>
      </c>
      <c r="M11" s="75">
        <v>6.52</v>
      </c>
      <c r="N11" s="76">
        <v>6.67</v>
      </c>
      <c r="O11" s="43">
        <f t="shared" ref="O11:O30" si="3">MAX(C11:N11)</f>
        <v>7.1</v>
      </c>
      <c r="P11" s="77">
        <f t="shared" si="0"/>
        <v>4.87</v>
      </c>
      <c r="Q11" s="70">
        <f t="shared" si="1"/>
        <v>6.230833333333333</v>
      </c>
      <c r="R11" s="40">
        <f t="shared" si="2"/>
        <v>12</v>
      </c>
      <c r="S11" s="2"/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15.7</v>
      </c>
      <c r="D12" s="18">
        <v>13.7</v>
      </c>
      <c r="E12" s="18">
        <v>12</v>
      </c>
      <c r="F12" s="18">
        <v>17</v>
      </c>
      <c r="G12" s="18">
        <v>15.2</v>
      </c>
      <c r="H12" s="18">
        <v>22.1</v>
      </c>
      <c r="I12" s="18">
        <v>23</v>
      </c>
      <c r="J12" s="18">
        <v>25.2</v>
      </c>
      <c r="K12" s="18">
        <v>24.7</v>
      </c>
      <c r="L12" s="18">
        <v>18.7</v>
      </c>
      <c r="M12" s="18">
        <v>10.6</v>
      </c>
      <c r="N12" s="27">
        <v>13.7</v>
      </c>
      <c r="O12" s="44">
        <f t="shared" si="3"/>
        <v>25.2</v>
      </c>
      <c r="P12" s="54">
        <f t="shared" si="0"/>
        <v>10.6</v>
      </c>
      <c r="Q12" s="30">
        <f t="shared" si="1"/>
        <v>17.633333333333329</v>
      </c>
      <c r="R12" s="40">
        <f t="shared" si="2"/>
        <v>12</v>
      </c>
      <c r="S12" s="2"/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36</v>
      </c>
      <c r="D13" s="18" t="s">
        <v>100</v>
      </c>
      <c r="E13" s="18" t="s">
        <v>100</v>
      </c>
      <c r="F13" s="78">
        <v>18</v>
      </c>
      <c r="G13" s="18" t="s">
        <v>100</v>
      </c>
      <c r="H13" s="18" t="s">
        <v>100</v>
      </c>
      <c r="I13" s="18" t="s">
        <v>100</v>
      </c>
      <c r="J13" s="18" t="s">
        <v>100</v>
      </c>
      <c r="K13" s="18" t="s">
        <v>100</v>
      </c>
      <c r="L13" s="18" t="s">
        <v>100</v>
      </c>
      <c r="M13" s="18" t="s">
        <v>100</v>
      </c>
      <c r="N13" s="18" t="s">
        <v>100</v>
      </c>
      <c r="O13" s="81">
        <f t="shared" si="3"/>
        <v>36</v>
      </c>
      <c r="P13" s="69">
        <f t="shared" si="0"/>
        <v>18</v>
      </c>
      <c r="Q13" s="82">
        <f t="shared" si="1"/>
        <v>27</v>
      </c>
      <c r="R13" s="34">
        <f t="shared" si="2"/>
        <v>2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6.5000000000000002E-2</v>
      </c>
      <c r="D14" s="71">
        <v>8.5000000000000006E-2</v>
      </c>
      <c r="E14" s="17">
        <v>5.3999999999999999E-2</v>
      </c>
      <c r="F14" s="17">
        <v>7.1999999999999995E-2</v>
      </c>
      <c r="G14" s="74">
        <v>2.8</v>
      </c>
      <c r="H14" s="73">
        <v>4.8000000000000001E-2</v>
      </c>
      <c r="I14" s="17">
        <v>0.03</v>
      </c>
      <c r="J14" s="71">
        <v>3.4000000000000002E-2</v>
      </c>
      <c r="K14" s="17">
        <v>2.3E-2</v>
      </c>
      <c r="L14" s="17">
        <v>2.2000000000000002</v>
      </c>
      <c r="M14" s="17">
        <v>0.11</v>
      </c>
      <c r="N14" s="37">
        <v>0.14000000000000001</v>
      </c>
      <c r="O14" s="42">
        <f>MAX(C14:N14)</f>
        <v>2.8</v>
      </c>
      <c r="P14" s="38">
        <f t="shared" si="0"/>
        <v>2.3E-2</v>
      </c>
      <c r="Q14" s="39">
        <f>AVERAGE(C14:N14)</f>
        <v>0.47174999999999995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 t="s">
        <v>90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 t="s">
        <v>90</v>
      </c>
      <c r="P15" s="38" t="s">
        <v>90</v>
      </c>
      <c r="Q15" s="39" t="s">
        <v>90</v>
      </c>
      <c r="R15" s="34">
        <f>COUNT(C15:N15)</f>
        <v>0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5.3999999999999999E-2</v>
      </c>
      <c r="D16" s="74">
        <v>5.8000000000000003E-2</v>
      </c>
      <c r="E16" s="17" t="s">
        <v>105</v>
      </c>
      <c r="F16" s="17">
        <v>2.8000000000000001E-2</v>
      </c>
      <c r="G16" s="71">
        <v>6.8000000000000005E-2</v>
      </c>
      <c r="H16" s="17">
        <v>6.8000000000000005E-2</v>
      </c>
      <c r="I16" s="17">
        <v>0.11</v>
      </c>
      <c r="J16" s="71">
        <v>6.8000000000000005E-2</v>
      </c>
      <c r="K16" s="17">
        <v>5.1999999999999998E-2</v>
      </c>
      <c r="L16" s="17">
        <v>4.5999999999999999E-2</v>
      </c>
      <c r="M16" s="17">
        <v>7.9000000000000001E-2</v>
      </c>
      <c r="N16" s="37">
        <v>9.4E-2</v>
      </c>
      <c r="O16" s="42">
        <f t="shared" si="3"/>
        <v>0.11</v>
      </c>
      <c r="P16" s="38">
        <f t="shared" si="0"/>
        <v>2.8000000000000001E-2</v>
      </c>
      <c r="Q16" s="39">
        <f t="shared" si="1"/>
        <v>6.5909090909090903E-2</v>
      </c>
      <c r="R16" s="40">
        <f t="shared" si="2"/>
        <v>11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6.3</v>
      </c>
      <c r="D17" s="18">
        <v>8.1</v>
      </c>
      <c r="E17" s="83">
        <v>5.6</v>
      </c>
      <c r="F17" s="83">
        <v>7</v>
      </c>
      <c r="G17" s="18">
        <v>7.4</v>
      </c>
      <c r="H17" s="83">
        <v>13</v>
      </c>
      <c r="I17" s="83">
        <v>13</v>
      </c>
      <c r="J17" s="18">
        <v>8.1</v>
      </c>
      <c r="K17" s="83">
        <v>6.2</v>
      </c>
      <c r="L17" s="83">
        <v>4.5999999999999996</v>
      </c>
      <c r="M17" s="83">
        <v>4.4000000000000004</v>
      </c>
      <c r="N17" s="84">
        <v>6</v>
      </c>
      <c r="O17" s="44">
        <f t="shared" si="3"/>
        <v>13</v>
      </c>
      <c r="P17" s="85">
        <f t="shared" si="0"/>
        <v>4.4000000000000004</v>
      </c>
      <c r="Q17" s="30">
        <f t="shared" si="1"/>
        <v>7.4750000000000005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0.2283</v>
      </c>
      <c r="D18" s="11">
        <v>0.22600000000000001</v>
      </c>
      <c r="E18" s="11">
        <v>0.1169</v>
      </c>
      <c r="F18" s="11">
        <v>0.1467</v>
      </c>
      <c r="G18" s="11">
        <v>0.19120000000000001</v>
      </c>
      <c r="H18" s="11">
        <v>0.34399999999999997</v>
      </c>
      <c r="I18" s="11">
        <v>0.1885</v>
      </c>
      <c r="J18" s="11">
        <v>0.1263</v>
      </c>
      <c r="K18" s="11">
        <v>8.6400000000000005E-2</v>
      </c>
      <c r="L18" s="11">
        <v>7.5600000000000001E-2</v>
      </c>
      <c r="M18" s="11">
        <v>8.7099999999999997E-2</v>
      </c>
      <c r="N18" s="46">
        <v>0.1295</v>
      </c>
      <c r="O18" s="51">
        <f t="shared" si="3"/>
        <v>0.34399999999999997</v>
      </c>
      <c r="P18" s="28">
        <f t="shared" si="0"/>
        <v>7.5600000000000001E-2</v>
      </c>
      <c r="Q18" s="31">
        <f t="shared" si="1"/>
        <v>0.16220833333333332</v>
      </c>
      <c r="R18" s="40">
        <f t="shared" si="2"/>
        <v>12</v>
      </c>
      <c r="S18" s="2"/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 t="s">
        <v>101</v>
      </c>
      <c r="P19" s="28" t="s">
        <v>101</v>
      </c>
      <c r="Q19" s="31" t="s">
        <v>101</v>
      </c>
      <c r="R19" s="40">
        <f t="shared" si="2"/>
        <v>0</v>
      </c>
      <c r="S19" s="2"/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>
        <v>5.0000000000000001E-4</v>
      </c>
      <c r="H20" s="11">
        <v>5.9999999999999995E-4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>
        <v>5.9999999999999995E-4</v>
      </c>
      <c r="N20" s="11" t="s">
        <v>101</v>
      </c>
      <c r="O20" s="52">
        <f>MAX(C20:N20)</f>
        <v>5.9999999999999995E-4</v>
      </c>
      <c r="P20" s="28">
        <f t="shared" si="0"/>
        <v>5.0000000000000001E-4</v>
      </c>
      <c r="Q20" s="31">
        <f t="shared" si="1"/>
        <v>5.666666666666666E-4</v>
      </c>
      <c r="R20" s="40">
        <f t="shared" si="2"/>
        <v>3</v>
      </c>
      <c r="S20" s="2"/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>
        <v>1.1000000000000001E-3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>
        <f>MAX(C21:N21)</f>
        <v>1.1000000000000001E-3</v>
      </c>
      <c r="P21" s="28">
        <f t="shared" si="0"/>
        <v>1.1000000000000001E-3</v>
      </c>
      <c r="Q21" s="31">
        <f t="shared" si="1"/>
        <v>1.1000000000000001E-3</v>
      </c>
      <c r="R21" s="40">
        <f t="shared" si="2"/>
        <v>1</v>
      </c>
      <c r="S21" s="2"/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 t="s">
        <v>102</v>
      </c>
      <c r="F22" s="11" t="s">
        <v>102</v>
      </c>
      <c r="G22" s="11" t="s">
        <v>102</v>
      </c>
      <c r="H22" s="11">
        <v>8.3000000000000001E-3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102</v>
      </c>
      <c r="N22" s="11" t="s">
        <v>102</v>
      </c>
      <c r="O22" s="51">
        <f t="shared" si="3"/>
        <v>8.3000000000000001E-3</v>
      </c>
      <c r="P22" s="28">
        <f t="shared" si="0"/>
        <v>8.3000000000000001E-3</v>
      </c>
      <c r="Q22" s="31">
        <f t="shared" si="1"/>
        <v>8.3000000000000001E-3</v>
      </c>
      <c r="R22" s="40">
        <f t="shared" si="2"/>
        <v>1</v>
      </c>
      <c r="S22" s="2"/>
    </row>
    <row r="23" spans="1:21" ht="10.5" customHeight="1" x14ac:dyDescent="0.2">
      <c r="A23" s="20" t="s">
        <v>10</v>
      </c>
      <c r="B23" s="63" t="s">
        <v>39</v>
      </c>
      <c r="C23" s="11">
        <v>3.6701999999999999</v>
      </c>
      <c r="D23" s="11">
        <v>1.7096</v>
      </c>
      <c r="E23" s="11">
        <v>2.0371000000000001</v>
      </c>
      <c r="F23" s="11">
        <v>3.3468</v>
      </c>
      <c r="G23" s="11">
        <v>4.8638000000000003</v>
      </c>
      <c r="H23" s="11">
        <v>2.5954999999999999</v>
      </c>
      <c r="I23" s="11">
        <v>4.1601999999999997</v>
      </c>
      <c r="J23" s="11">
        <v>5.7657999999999996</v>
      </c>
      <c r="K23" s="11">
        <v>5.5830000000000002</v>
      </c>
      <c r="L23" s="11">
        <v>3.6928999999999998</v>
      </c>
      <c r="M23" s="11">
        <v>2.7854000000000001</v>
      </c>
      <c r="N23" s="46">
        <v>3.3932000000000002</v>
      </c>
      <c r="O23" s="51">
        <f t="shared" si="3"/>
        <v>5.7657999999999996</v>
      </c>
      <c r="P23" s="28">
        <f t="shared" si="0"/>
        <v>1.7096</v>
      </c>
      <c r="Q23" s="31">
        <f t="shared" si="1"/>
        <v>3.6336250000000003</v>
      </c>
      <c r="R23" s="40">
        <f t="shared" si="2"/>
        <v>12</v>
      </c>
      <c r="S23" s="2"/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72">
        <v>2.8930000000000001E-2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 t="shared" si="3"/>
        <v>2.8930000000000001E-2</v>
      </c>
      <c r="P24" s="103">
        <f t="shared" si="0"/>
        <v>2.8930000000000001E-2</v>
      </c>
      <c r="Q24" s="32">
        <f t="shared" si="1"/>
        <v>2.8930000000000001E-2</v>
      </c>
      <c r="R24" s="40">
        <f t="shared" si="2"/>
        <v>1</v>
      </c>
      <c r="S24" s="2"/>
    </row>
    <row r="25" spans="1:21" ht="10.5" customHeight="1" x14ac:dyDescent="0.2">
      <c r="A25" s="20" t="s">
        <v>11</v>
      </c>
      <c r="B25" s="63" t="s">
        <v>39</v>
      </c>
      <c r="C25" s="11">
        <v>0.12809999999999999</v>
      </c>
      <c r="D25" s="11">
        <v>6.9400000000000003E-2</v>
      </c>
      <c r="E25" s="11">
        <v>9.4299999999999995E-2</v>
      </c>
      <c r="F25" s="11">
        <v>0.16239999999999999</v>
      </c>
      <c r="G25" s="11">
        <v>0.27639999999999998</v>
      </c>
      <c r="H25" s="11">
        <v>0.12479999999999999</v>
      </c>
      <c r="I25" s="11">
        <v>0.1074</v>
      </c>
      <c r="J25" s="11">
        <v>0.29089999999999999</v>
      </c>
      <c r="K25" s="11">
        <v>0.24030000000000001</v>
      </c>
      <c r="L25" s="11">
        <v>0.13569999999999999</v>
      </c>
      <c r="M25" s="11">
        <v>0.1111</v>
      </c>
      <c r="N25" s="46">
        <v>8.6800000000000002E-2</v>
      </c>
      <c r="O25" s="51">
        <f t="shared" si="3"/>
        <v>0.29089999999999999</v>
      </c>
      <c r="P25" s="28">
        <f t="shared" si="0"/>
        <v>6.9400000000000003E-2</v>
      </c>
      <c r="Q25" s="31">
        <f t="shared" si="1"/>
        <v>0.15229999999999996</v>
      </c>
      <c r="R25" s="40">
        <f t="shared" si="2"/>
        <v>12</v>
      </c>
      <c r="S25" s="2"/>
    </row>
    <row r="26" spans="1:21" ht="10.5" customHeight="1" x14ac:dyDescent="0.2">
      <c r="A26" s="20" t="s">
        <v>12</v>
      </c>
      <c r="B26" s="63" t="s">
        <v>39</v>
      </c>
      <c r="C26" s="11">
        <v>7.4999999999999997E-3</v>
      </c>
      <c r="D26" s="11">
        <v>6.7999999999999996E-3</v>
      </c>
      <c r="E26" s="11">
        <v>7.4999999999999997E-3</v>
      </c>
      <c r="F26" s="11">
        <v>9.9000000000000008E-3</v>
      </c>
      <c r="G26" s="11">
        <v>1.1599999999999999E-2</v>
      </c>
      <c r="H26" s="11">
        <v>1.23E-2</v>
      </c>
      <c r="I26" s="11">
        <v>1.09E-2</v>
      </c>
      <c r="J26" s="11">
        <v>7.9000000000000008E-3</v>
      </c>
      <c r="K26" s="11">
        <v>5.7999999999999996E-3</v>
      </c>
      <c r="L26" s="11">
        <v>3.5000000000000001E-3</v>
      </c>
      <c r="M26" s="11" t="s">
        <v>102</v>
      </c>
      <c r="N26" s="11" t="s">
        <v>102</v>
      </c>
      <c r="O26" s="51">
        <f t="shared" si="3"/>
        <v>1.23E-2</v>
      </c>
      <c r="P26" s="28">
        <f t="shared" si="0"/>
        <v>3.5000000000000001E-3</v>
      </c>
      <c r="Q26" s="31">
        <f t="shared" si="1"/>
        <v>8.3700000000000007E-3</v>
      </c>
      <c r="R26" s="40">
        <f t="shared" si="2"/>
        <v>10</v>
      </c>
      <c r="S26" s="2"/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>
        <v>5.4000000000000003E-3</v>
      </c>
      <c r="L27" s="11" t="s">
        <v>103</v>
      </c>
      <c r="M27" s="11" t="s">
        <v>103</v>
      </c>
      <c r="N27" s="11" t="s">
        <v>103</v>
      </c>
      <c r="O27" s="51">
        <f t="shared" si="3"/>
        <v>5.4000000000000003E-3</v>
      </c>
      <c r="P27" s="28">
        <f t="shared" si="0"/>
        <v>5.4000000000000003E-3</v>
      </c>
      <c r="Q27" s="31">
        <f t="shared" si="1"/>
        <v>5.4000000000000003E-3</v>
      </c>
      <c r="R27" s="40">
        <f t="shared" si="2"/>
        <v>1</v>
      </c>
      <c r="S27" s="2"/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>
        <v>1.26E-2</v>
      </c>
      <c r="M28" s="11">
        <v>1.03E-2</v>
      </c>
      <c r="N28" s="11" t="s">
        <v>104</v>
      </c>
      <c r="O28" s="51">
        <f t="shared" si="3"/>
        <v>1.26E-2</v>
      </c>
      <c r="P28" s="28">
        <f t="shared" si="0"/>
        <v>1.03E-2</v>
      </c>
      <c r="Q28" s="31">
        <f t="shared" si="1"/>
        <v>1.145E-2</v>
      </c>
      <c r="R28" s="40">
        <f t="shared" si="2"/>
        <v>2</v>
      </c>
      <c r="S28" s="2"/>
    </row>
    <row r="29" spans="1:21" ht="10.5" customHeight="1" x14ac:dyDescent="0.2">
      <c r="A29" s="20" t="s">
        <v>14</v>
      </c>
      <c r="B29" s="63" t="s">
        <v>39</v>
      </c>
      <c r="C29" s="11">
        <v>7.5700000000000003E-2</v>
      </c>
      <c r="D29" s="11">
        <v>6.7000000000000002E-3</v>
      </c>
      <c r="E29" s="11">
        <v>1.4500000000000001E-2</v>
      </c>
      <c r="F29" s="11">
        <v>3.2000000000000002E-3</v>
      </c>
      <c r="G29" s="11">
        <v>1.37E-2</v>
      </c>
      <c r="H29" s="11">
        <v>1.17E-2</v>
      </c>
      <c r="I29" s="11">
        <v>7.4000000000000003E-3</v>
      </c>
      <c r="J29" s="11">
        <v>5.8999999999999999E-3</v>
      </c>
      <c r="K29" s="11">
        <v>4.1999999999999997E-3</v>
      </c>
      <c r="L29" s="11">
        <v>4.8999999999999998E-3</v>
      </c>
      <c r="M29" s="11">
        <v>3.3E-3</v>
      </c>
      <c r="N29" s="46">
        <v>5.3699999999999998E-2</v>
      </c>
      <c r="O29" s="51">
        <f t="shared" si="3"/>
        <v>7.5700000000000003E-2</v>
      </c>
      <c r="P29" s="28">
        <f t="shared" si="0"/>
        <v>3.2000000000000002E-3</v>
      </c>
      <c r="Q29" s="31">
        <f t="shared" si="1"/>
        <v>1.7074999999999996E-2</v>
      </c>
      <c r="R29" s="40">
        <f t="shared" si="2"/>
        <v>12</v>
      </c>
      <c r="S29" s="2"/>
    </row>
    <row r="30" spans="1:21" ht="10.5" customHeight="1" thickBot="1" x14ac:dyDescent="0.25">
      <c r="A30" s="65" t="s">
        <v>43</v>
      </c>
      <c r="B30" s="66" t="s">
        <v>1</v>
      </c>
      <c r="C30" s="35">
        <v>14</v>
      </c>
      <c r="D30" s="35">
        <v>3</v>
      </c>
      <c r="E30" s="35">
        <v>5</v>
      </c>
      <c r="F30" s="35">
        <v>5</v>
      </c>
      <c r="G30" s="35">
        <v>7</v>
      </c>
      <c r="H30" s="35">
        <v>9</v>
      </c>
      <c r="I30" s="35">
        <v>7</v>
      </c>
      <c r="J30" s="35">
        <v>12</v>
      </c>
      <c r="K30" s="35">
        <v>11</v>
      </c>
      <c r="L30" s="35">
        <v>15</v>
      </c>
      <c r="M30" s="35">
        <v>6</v>
      </c>
      <c r="N30" s="36">
        <v>9</v>
      </c>
      <c r="O30" s="49">
        <f t="shared" si="3"/>
        <v>15</v>
      </c>
      <c r="P30" s="69">
        <f t="shared" si="0"/>
        <v>3</v>
      </c>
      <c r="Q30" s="33">
        <f t="shared" si="1"/>
        <v>8.5833333333333339</v>
      </c>
      <c r="R30" s="41">
        <f t="shared" si="2"/>
        <v>12</v>
      </c>
      <c r="S30" s="2"/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20" s="6" customFormat="1" ht="10.5" customHeight="1" thickTop="1" x14ac:dyDescent="0.2">
      <c r="A33" s="60" t="s">
        <v>20</v>
      </c>
      <c r="B33" s="86" t="s">
        <v>45</v>
      </c>
      <c r="C33" s="21" t="s">
        <v>91</v>
      </c>
      <c r="D33" s="17" t="s">
        <v>79</v>
      </c>
      <c r="E33" s="87" t="s">
        <v>79</v>
      </c>
      <c r="F33" s="110" t="s">
        <v>95</v>
      </c>
      <c r="G33" s="17" t="s">
        <v>79</v>
      </c>
      <c r="H33" s="87" t="s">
        <v>79</v>
      </c>
      <c r="I33" s="21" t="s">
        <v>95</v>
      </c>
      <c r="J33" s="17" t="s">
        <v>79</v>
      </c>
      <c r="K33" s="87" t="s">
        <v>79</v>
      </c>
      <c r="L33" s="21" t="s">
        <v>107</v>
      </c>
      <c r="M33" s="17" t="s">
        <v>79</v>
      </c>
      <c r="N33" s="87" t="s">
        <v>79</v>
      </c>
      <c r="O33" s="42" t="s">
        <v>91</v>
      </c>
      <c r="P33" s="38" t="s">
        <v>95</v>
      </c>
      <c r="Q33" s="39" t="s">
        <v>107</v>
      </c>
      <c r="R33" s="40">
        <f t="shared" ref="R33:R58" si="4">COUNT(C33:N33)</f>
        <v>0</v>
      </c>
      <c r="S33" s="5"/>
      <c r="T33" s="5"/>
    </row>
    <row r="34" spans="1:20" s="6" customFormat="1" ht="10.5" customHeight="1" x14ac:dyDescent="0.2">
      <c r="A34" s="20" t="s">
        <v>21</v>
      </c>
      <c r="B34" s="63" t="s">
        <v>45</v>
      </c>
      <c r="C34" s="111" t="s">
        <v>92</v>
      </c>
      <c r="D34" s="17" t="s">
        <v>79</v>
      </c>
      <c r="E34" s="25" t="s">
        <v>79</v>
      </c>
      <c r="F34" s="111" t="s">
        <v>96</v>
      </c>
      <c r="G34" s="17" t="s">
        <v>79</v>
      </c>
      <c r="H34" s="25" t="s">
        <v>79</v>
      </c>
      <c r="I34" s="22" t="s">
        <v>96</v>
      </c>
      <c r="J34" s="17" t="s">
        <v>79</v>
      </c>
      <c r="K34" s="25" t="s">
        <v>79</v>
      </c>
      <c r="L34" s="22" t="s">
        <v>108</v>
      </c>
      <c r="M34" s="17" t="s">
        <v>79</v>
      </c>
      <c r="N34" s="25" t="s">
        <v>79</v>
      </c>
      <c r="O34" s="43" t="s">
        <v>92</v>
      </c>
      <c r="P34" s="45" t="s">
        <v>96</v>
      </c>
      <c r="Q34" s="70" t="s">
        <v>108</v>
      </c>
      <c r="R34" s="40">
        <f t="shared" si="4"/>
        <v>0</v>
      </c>
      <c r="S34" s="5"/>
      <c r="T34" s="5"/>
    </row>
    <row r="35" spans="1:20" s="6" customFormat="1" ht="10.5" customHeight="1" x14ac:dyDescent="0.2">
      <c r="A35" s="20" t="s">
        <v>22</v>
      </c>
      <c r="B35" s="63" t="s">
        <v>45</v>
      </c>
      <c r="C35" s="111" t="s">
        <v>92</v>
      </c>
      <c r="D35" s="17" t="s">
        <v>79</v>
      </c>
      <c r="E35" s="25" t="s">
        <v>79</v>
      </c>
      <c r="F35" s="111" t="s">
        <v>96</v>
      </c>
      <c r="G35" s="17" t="s">
        <v>79</v>
      </c>
      <c r="H35" s="25" t="s">
        <v>79</v>
      </c>
      <c r="I35" s="22" t="s">
        <v>96</v>
      </c>
      <c r="J35" s="17" t="s">
        <v>79</v>
      </c>
      <c r="K35" s="25" t="s">
        <v>79</v>
      </c>
      <c r="L35" s="22" t="s">
        <v>108</v>
      </c>
      <c r="M35" s="17" t="s">
        <v>79</v>
      </c>
      <c r="N35" s="25" t="s">
        <v>79</v>
      </c>
      <c r="O35" s="43" t="s">
        <v>92</v>
      </c>
      <c r="P35" s="45" t="s">
        <v>96</v>
      </c>
      <c r="Q35" s="70" t="s">
        <v>108</v>
      </c>
      <c r="R35" s="40">
        <f t="shared" si="4"/>
        <v>0</v>
      </c>
      <c r="S35" s="5"/>
      <c r="T35" s="5"/>
    </row>
    <row r="36" spans="1:20" s="6" customFormat="1" ht="10.5" customHeight="1" x14ac:dyDescent="0.2">
      <c r="A36" s="20" t="s">
        <v>23</v>
      </c>
      <c r="B36" s="63" t="s">
        <v>45</v>
      </c>
      <c r="C36" s="111" t="s">
        <v>92</v>
      </c>
      <c r="D36" s="17" t="s">
        <v>79</v>
      </c>
      <c r="E36" s="25" t="s">
        <v>79</v>
      </c>
      <c r="F36" s="111" t="s">
        <v>96</v>
      </c>
      <c r="G36" s="17" t="s">
        <v>79</v>
      </c>
      <c r="H36" s="25" t="s">
        <v>79</v>
      </c>
      <c r="I36" s="22" t="s">
        <v>96</v>
      </c>
      <c r="J36" s="17" t="s">
        <v>79</v>
      </c>
      <c r="K36" s="25" t="s">
        <v>79</v>
      </c>
      <c r="L36" s="22" t="s">
        <v>108</v>
      </c>
      <c r="M36" s="17" t="s">
        <v>79</v>
      </c>
      <c r="N36" s="25" t="s">
        <v>79</v>
      </c>
      <c r="O36" s="43" t="s">
        <v>92</v>
      </c>
      <c r="P36" s="45" t="s">
        <v>96</v>
      </c>
      <c r="Q36" s="70" t="s">
        <v>108</v>
      </c>
      <c r="R36" s="40">
        <f t="shared" si="4"/>
        <v>0</v>
      </c>
      <c r="S36" s="5"/>
      <c r="T36" s="5"/>
    </row>
    <row r="37" spans="1:20" s="6" customFormat="1" ht="10.5" customHeight="1" x14ac:dyDescent="0.2">
      <c r="A37" s="20" t="s">
        <v>24</v>
      </c>
      <c r="B37" s="63" t="s">
        <v>45</v>
      </c>
      <c r="C37" s="111" t="s">
        <v>92</v>
      </c>
      <c r="D37" s="17" t="s">
        <v>79</v>
      </c>
      <c r="E37" s="25" t="s">
        <v>79</v>
      </c>
      <c r="F37" s="111" t="s">
        <v>96</v>
      </c>
      <c r="G37" s="17" t="s">
        <v>79</v>
      </c>
      <c r="H37" s="25" t="s">
        <v>79</v>
      </c>
      <c r="I37" s="22" t="s">
        <v>96</v>
      </c>
      <c r="J37" s="17" t="s">
        <v>79</v>
      </c>
      <c r="K37" s="25" t="s">
        <v>79</v>
      </c>
      <c r="L37" s="22" t="s">
        <v>108</v>
      </c>
      <c r="M37" s="17" t="s">
        <v>79</v>
      </c>
      <c r="N37" s="25" t="s">
        <v>79</v>
      </c>
      <c r="O37" s="43" t="s">
        <v>92</v>
      </c>
      <c r="P37" s="45" t="s">
        <v>96</v>
      </c>
      <c r="Q37" s="70" t="s">
        <v>108</v>
      </c>
      <c r="R37" s="40">
        <f t="shared" si="4"/>
        <v>0</v>
      </c>
      <c r="S37" s="5"/>
      <c r="T37" s="5"/>
    </row>
    <row r="38" spans="1:20" s="6" customFormat="1" ht="10.5" customHeight="1" x14ac:dyDescent="0.2">
      <c r="A38" s="20" t="s">
        <v>25</v>
      </c>
      <c r="B38" s="63" t="s">
        <v>45</v>
      </c>
      <c r="C38" s="111" t="s">
        <v>92</v>
      </c>
      <c r="D38" s="17" t="s">
        <v>79</v>
      </c>
      <c r="E38" s="25" t="s">
        <v>79</v>
      </c>
      <c r="F38" s="111" t="s">
        <v>96</v>
      </c>
      <c r="G38" s="17" t="s">
        <v>79</v>
      </c>
      <c r="H38" s="25" t="s">
        <v>79</v>
      </c>
      <c r="I38" s="22" t="s">
        <v>96</v>
      </c>
      <c r="J38" s="17" t="s">
        <v>79</v>
      </c>
      <c r="K38" s="25" t="s">
        <v>79</v>
      </c>
      <c r="L38" s="22" t="s">
        <v>108</v>
      </c>
      <c r="M38" s="17" t="s">
        <v>79</v>
      </c>
      <c r="N38" s="25" t="s">
        <v>79</v>
      </c>
      <c r="O38" s="43" t="s">
        <v>92</v>
      </c>
      <c r="P38" s="45" t="s">
        <v>96</v>
      </c>
      <c r="Q38" s="70" t="s">
        <v>108</v>
      </c>
      <c r="R38" s="40">
        <f t="shared" si="4"/>
        <v>0</v>
      </c>
      <c r="S38" s="5"/>
      <c r="T38" s="5"/>
    </row>
    <row r="39" spans="1:20" s="6" customFormat="1" ht="10.5" customHeight="1" x14ac:dyDescent="0.2">
      <c r="A39" s="20" t="s">
        <v>26</v>
      </c>
      <c r="B39" s="63" t="s">
        <v>45</v>
      </c>
      <c r="C39" s="111" t="s">
        <v>92</v>
      </c>
      <c r="D39" s="17" t="s">
        <v>79</v>
      </c>
      <c r="E39" s="25" t="s">
        <v>79</v>
      </c>
      <c r="F39" s="111" t="s">
        <v>96</v>
      </c>
      <c r="G39" s="17" t="s">
        <v>79</v>
      </c>
      <c r="H39" s="25" t="s">
        <v>79</v>
      </c>
      <c r="I39" s="22" t="s">
        <v>96</v>
      </c>
      <c r="J39" s="17" t="s">
        <v>79</v>
      </c>
      <c r="K39" s="25" t="s">
        <v>79</v>
      </c>
      <c r="L39" s="22" t="s">
        <v>108</v>
      </c>
      <c r="M39" s="17" t="s">
        <v>79</v>
      </c>
      <c r="N39" s="25" t="s">
        <v>79</v>
      </c>
      <c r="O39" s="43" t="s">
        <v>92</v>
      </c>
      <c r="P39" s="45" t="s">
        <v>96</v>
      </c>
      <c r="Q39" s="70" t="s">
        <v>108</v>
      </c>
      <c r="R39" s="40">
        <f t="shared" si="4"/>
        <v>0</v>
      </c>
      <c r="S39" s="5"/>
      <c r="T39" s="5"/>
    </row>
    <row r="40" spans="1:20" s="6" customFormat="1" ht="10.5" customHeight="1" x14ac:dyDescent="0.2">
      <c r="A40" s="20" t="s">
        <v>27</v>
      </c>
      <c r="B40" s="63" t="s">
        <v>45</v>
      </c>
      <c r="C40" s="111" t="s">
        <v>92</v>
      </c>
      <c r="D40" s="17" t="s">
        <v>79</v>
      </c>
      <c r="E40" s="25" t="s">
        <v>79</v>
      </c>
      <c r="F40" s="111" t="s">
        <v>96</v>
      </c>
      <c r="G40" s="17" t="s">
        <v>79</v>
      </c>
      <c r="H40" s="25" t="s">
        <v>79</v>
      </c>
      <c r="I40" s="22" t="s">
        <v>96</v>
      </c>
      <c r="J40" s="17" t="s">
        <v>79</v>
      </c>
      <c r="K40" s="25" t="s">
        <v>79</v>
      </c>
      <c r="L40" s="22" t="s">
        <v>108</v>
      </c>
      <c r="M40" s="17" t="s">
        <v>79</v>
      </c>
      <c r="N40" s="25" t="s">
        <v>79</v>
      </c>
      <c r="O40" s="43" t="s">
        <v>92</v>
      </c>
      <c r="P40" s="45" t="s">
        <v>96</v>
      </c>
      <c r="Q40" s="70" t="s">
        <v>108</v>
      </c>
      <c r="R40" s="40">
        <f t="shared" si="4"/>
        <v>0</v>
      </c>
      <c r="S40" s="5"/>
      <c r="T40" s="5"/>
    </row>
    <row r="41" spans="1:20" s="6" customFormat="1" ht="10.5" customHeight="1" x14ac:dyDescent="0.2">
      <c r="A41" s="20" t="s">
        <v>51</v>
      </c>
      <c r="B41" s="63" t="s">
        <v>45</v>
      </c>
      <c r="C41" s="21" t="s">
        <v>91</v>
      </c>
      <c r="D41" s="17" t="s">
        <v>79</v>
      </c>
      <c r="E41" s="25" t="s">
        <v>79</v>
      </c>
      <c r="F41" s="110" t="s">
        <v>95</v>
      </c>
      <c r="G41" s="17" t="s">
        <v>79</v>
      </c>
      <c r="H41" s="25" t="s">
        <v>79</v>
      </c>
      <c r="I41" s="21" t="s">
        <v>95</v>
      </c>
      <c r="J41" s="17" t="s">
        <v>79</v>
      </c>
      <c r="K41" s="25" t="s">
        <v>79</v>
      </c>
      <c r="L41" s="21" t="s">
        <v>107</v>
      </c>
      <c r="M41" s="17" t="s">
        <v>79</v>
      </c>
      <c r="N41" s="25" t="s">
        <v>79</v>
      </c>
      <c r="O41" s="42" t="s">
        <v>91</v>
      </c>
      <c r="P41" s="38" t="s">
        <v>95</v>
      </c>
      <c r="Q41" s="39" t="s">
        <v>107</v>
      </c>
      <c r="R41" s="40">
        <f t="shared" si="4"/>
        <v>0</v>
      </c>
      <c r="S41" s="5"/>
      <c r="T41" s="5"/>
    </row>
    <row r="42" spans="1:20" s="6" customFormat="1" ht="10.5" customHeight="1" x14ac:dyDescent="0.2">
      <c r="A42" s="20" t="s">
        <v>52</v>
      </c>
      <c r="B42" s="63" t="s">
        <v>45</v>
      </c>
      <c r="C42" s="21" t="s">
        <v>91</v>
      </c>
      <c r="D42" s="17" t="s">
        <v>79</v>
      </c>
      <c r="E42" s="25" t="s">
        <v>79</v>
      </c>
      <c r="F42" s="110" t="s">
        <v>95</v>
      </c>
      <c r="G42" s="17" t="s">
        <v>79</v>
      </c>
      <c r="H42" s="25" t="s">
        <v>79</v>
      </c>
      <c r="I42" s="21" t="s">
        <v>95</v>
      </c>
      <c r="J42" s="17" t="s">
        <v>79</v>
      </c>
      <c r="K42" s="25" t="s">
        <v>79</v>
      </c>
      <c r="L42" s="21" t="s">
        <v>107</v>
      </c>
      <c r="M42" s="17" t="s">
        <v>79</v>
      </c>
      <c r="N42" s="25" t="s">
        <v>79</v>
      </c>
      <c r="O42" s="42" t="s">
        <v>91</v>
      </c>
      <c r="P42" s="38" t="s">
        <v>95</v>
      </c>
      <c r="Q42" s="39" t="s">
        <v>107</v>
      </c>
      <c r="R42" s="40">
        <f t="shared" si="4"/>
        <v>0</v>
      </c>
      <c r="S42" s="5"/>
      <c r="T42" s="5"/>
    </row>
    <row r="43" spans="1:20" s="6" customFormat="1" ht="10.5" customHeight="1" x14ac:dyDescent="0.2">
      <c r="A43" s="20" t="s">
        <v>53</v>
      </c>
      <c r="B43" s="63" t="s">
        <v>45</v>
      </c>
      <c r="C43" s="21" t="s">
        <v>91</v>
      </c>
      <c r="D43" s="17" t="s">
        <v>79</v>
      </c>
      <c r="E43" s="25" t="s">
        <v>79</v>
      </c>
      <c r="F43" s="110" t="s">
        <v>95</v>
      </c>
      <c r="G43" s="17" t="s">
        <v>79</v>
      </c>
      <c r="H43" s="25" t="s">
        <v>79</v>
      </c>
      <c r="I43" s="21" t="s">
        <v>95</v>
      </c>
      <c r="J43" s="17" t="s">
        <v>79</v>
      </c>
      <c r="K43" s="25" t="s">
        <v>79</v>
      </c>
      <c r="L43" s="21" t="s">
        <v>107</v>
      </c>
      <c r="M43" s="17" t="s">
        <v>79</v>
      </c>
      <c r="N43" s="25" t="s">
        <v>79</v>
      </c>
      <c r="O43" s="42" t="s">
        <v>91</v>
      </c>
      <c r="P43" s="38" t="s">
        <v>95</v>
      </c>
      <c r="Q43" s="39" t="s">
        <v>107</v>
      </c>
      <c r="R43" s="40">
        <f t="shared" si="4"/>
        <v>0</v>
      </c>
      <c r="S43" s="5"/>
      <c r="T43" s="5"/>
    </row>
    <row r="44" spans="1:20" s="6" customFormat="1" ht="10.5" customHeight="1" x14ac:dyDescent="0.2">
      <c r="A44" s="20" t="s">
        <v>54</v>
      </c>
      <c r="B44" s="63" t="s">
        <v>45</v>
      </c>
      <c r="C44" s="21" t="s">
        <v>91</v>
      </c>
      <c r="D44" s="17" t="s">
        <v>79</v>
      </c>
      <c r="E44" s="25" t="s">
        <v>79</v>
      </c>
      <c r="F44" s="110" t="s">
        <v>95</v>
      </c>
      <c r="G44" s="17" t="s">
        <v>79</v>
      </c>
      <c r="H44" s="25" t="s">
        <v>79</v>
      </c>
      <c r="I44" s="21" t="s">
        <v>95</v>
      </c>
      <c r="J44" s="17" t="s">
        <v>79</v>
      </c>
      <c r="K44" s="25" t="s">
        <v>79</v>
      </c>
      <c r="L44" s="21" t="s">
        <v>107</v>
      </c>
      <c r="M44" s="17" t="s">
        <v>79</v>
      </c>
      <c r="N44" s="25" t="s">
        <v>79</v>
      </c>
      <c r="O44" s="42" t="s">
        <v>91</v>
      </c>
      <c r="P44" s="38" t="s">
        <v>95</v>
      </c>
      <c r="Q44" s="39" t="s">
        <v>107</v>
      </c>
      <c r="R44" s="40">
        <f t="shared" si="4"/>
        <v>0</v>
      </c>
      <c r="S44" s="5"/>
      <c r="T44" s="5"/>
    </row>
    <row r="45" spans="1:20" s="6" customFormat="1" ht="10.5" customHeight="1" x14ac:dyDescent="0.2">
      <c r="A45" s="20" t="s">
        <v>38</v>
      </c>
      <c r="B45" s="63" t="s">
        <v>45</v>
      </c>
      <c r="C45" s="22" t="s">
        <v>92</v>
      </c>
      <c r="D45" s="17" t="s">
        <v>79</v>
      </c>
      <c r="E45" s="25" t="s">
        <v>79</v>
      </c>
      <c r="F45" s="111" t="s">
        <v>96</v>
      </c>
      <c r="G45" s="17" t="s">
        <v>79</v>
      </c>
      <c r="H45" s="25" t="s">
        <v>79</v>
      </c>
      <c r="I45" s="22" t="s">
        <v>96</v>
      </c>
      <c r="J45" s="17" t="s">
        <v>79</v>
      </c>
      <c r="K45" s="25" t="s">
        <v>79</v>
      </c>
      <c r="L45" s="22" t="s">
        <v>108</v>
      </c>
      <c r="M45" s="17" t="s">
        <v>79</v>
      </c>
      <c r="N45" s="25" t="s">
        <v>79</v>
      </c>
      <c r="O45" s="43" t="s">
        <v>92</v>
      </c>
      <c r="P45" s="45" t="s">
        <v>96</v>
      </c>
      <c r="Q45" s="70" t="s">
        <v>108</v>
      </c>
      <c r="R45" s="40">
        <f t="shared" si="4"/>
        <v>0</v>
      </c>
      <c r="S45" s="5"/>
      <c r="T45" s="5"/>
    </row>
    <row r="46" spans="1:20" s="6" customFormat="1" ht="10.5" customHeight="1" x14ac:dyDescent="0.2">
      <c r="A46" s="20" t="s">
        <v>55</v>
      </c>
      <c r="B46" s="63" t="s">
        <v>45</v>
      </c>
      <c r="C46" s="21" t="s">
        <v>91</v>
      </c>
      <c r="D46" s="17" t="s">
        <v>79</v>
      </c>
      <c r="E46" s="25" t="s">
        <v>79</v>
      </c>
      <c r="F46" s="110" t="s">
        <v>95</v>
      </c>
      <c r="G46" s="17" t="s">
        <v>79</v>
      </c>
      <c r="H46" s="25" t="s">
        <v>79</v>
      </c>
      <c r="I46" s="21" t="s">
        <v>95</v>
      </c>
      <c r="J46" s="17" t="s">
        <v>79</v>
      </c>
      <c r="K46" s="25" t="s">
        <v>79</v>
      </c>
      <c r="L46" s="21" t="s">
        <v>107</v>
      </c>
      <c r="M46" s="17" t="s">
        <v>79</v>
      </c>
      <c r="N46" s="25" t="s">
        <v>79</v>
      </c>
      <c r="O46" s="42" t="s">
        <v>91</v>
      </c>
      <c r="P46" s="38" t="s">
        <v>95</v>
      </c>
      <c r="Q46" s="39" t="s">
        <v>107</v>
      </c>
      <c r="R46" s="40">
        <f t="shared" si="4"/>
        <v>0</v>
      </c>
      <c r="S46" s="5"/>
      <c r="T46" s="5"/>
    </row>
    <row r="47" spans="1:20" s="6" customFormat="1" ht="10.5" customHeight="1" x14ac:dyDescent="0.2">
      <c r="A47" s="20" t="s">
        <v>56</v>
      </c>
      <c r="B47" s="63" t="s">
        <v>45</v>
      </c>
      <c r="C47" s="21" t="s">
        <v>91</v>
      </c>
      <c r="D47" s="17" t="s">
        <v>79</v>
      </c>
      <c r="E47" s="25" t="s">
        <v>79</v>
      </c>
      <c r="F47" s="110" t="s">
        <v>95</v>
      </c>
      <c r="G47" s="17" t="s">
        <v>79</v>
      </c>
      <c r="H47" s="25" t="s">
        <v>79</v>
      </c>
      <c r="I47" s="21" t="s">
        <v>95</v>
      </c>
      <c r="J47" s="17" t="s">
        <v>79</v>
      </c>
      <c r="K47" s="25" t="s">
        <v>79</v>
      </c>
      <c r="L47" s="21" t="s">
        <v>107</v>
      </c>
      <c r="M47" s="17" t="s">
        <v>79</v>
      </c>
      <c r="N47" s="25" t="s">
        <v>79</v>
      </c>
      <c r="O47" s="42" t="s">
        <v>91</v>
      </c>
      <c r="P47" s="38" t="s">
        <v>95</v>
      </c>
      <c r="Q47" s="39" t="s">
        <v>107</v>
      </c>
      <c r="R47" s="40">
        <f t="shared" si="4"/>
        <v>0</v>
      </c>
      <c r="S47" s="5"/>
      <c r="T47" s="5"/>
    </row>
    <row r="48" spans="1:20" s="6" customFormat="1" ht="10.5" customHeight="1" x14ac:dyDescent="0.2">
      <c r="A48" s="20" t="s">
        <v>57</v>
      </c>
      <c r="B48" s="63" t="s">
        <v>45</v>
      </c>
      <c r="C48" s="21" t="s">
        <v>91</v>
      </c>
      <c r="D48" s="17" t="s">
        <v>79</v>
      </c>
      <c r="E48" s="25" t="s">
        <v>79</v>
      </c>
      <c r="F48" s="110" t="s">
        <v>95</v>
      </c>
      <c r="G48" s="17" t="s">
        <v>79</v>
      </c>
      <c r="H48" s="25" t="s">
        <v>79</v>
      </c>
      <c r="I48" s="21" t="s">
        <v>95</v>
      </c>
      <c r="J48" s="17" t="s">
        <v>79</v>
      </c>
      <c r="K48" s="25" t="s">
        <v>79</v>
      </c>
      <c r="L48" s="21" t="s">
        <v>107</v>
      </c>
      <c r="M48" s="17" t="s">
        <v>79</v>
      </c>
      <c r="N48" s="25" t="s">
        <v>79</v>
      </c>
      <c r="O48" s="42" t="s">
        <v>91</v>
      </c>
      <c r="P48" s="38" t="s">
        <v>95</v>
      </c>
      <c r="Q48" s="39" t="s">
        <v>107</v>
      </c>
      <c r="R48" s="40">
        <f t="shared" si="4"/>
        <v>0</v>
      </c>
      <c r="S48" s="5"/>
      <c r="T48" s="5"/>
    </row>
    <row r="49" spans="1:20" s="6" customFormat="1" ht="10.5" customHeight="1" x14ac:dyDescent="0.2">
      <c r="A49" s="20" t="s">
        <v>28</v>
      </c>
      <c r="B49" s="63" t="s">
        <v>45</v>
      </c>
      <c r="C49" s="21" t="s">
        <v>91</v>
      </c>
      <c r="D49" s="17" t="s">
        <v>79</v>
      </c>
      <c r="E49" s="25" t="s">
        <v>79</v>
      </c>
      <c r="F49" s="110" t="s">
        <v>95</v>
      </c>
      <c r="G49" s="17" t="s">
        <v>79</v>
      </c>
      <c r="H49" s="25" t="s">
        <v>79</v>
      </c>
      <c r="I49" s="21" t="s">
        <v>95</v>
      </c>
      <c r="J49" s="17" t="s">
        <v>79</v>
      </c>
      <c r="K49" s="25" t="s">
        <v>79</v>
      </c>
      <c r="L49" s="21" t="s">
        <v>107</v>
      </c>
      <c r="M49" s="17" t="s">
        <v>79</v>
      </c>
      <c r="N49" s="25" t="s">
        <v>79</v>
      </c>
      <c r="O49" s="42" t="s">
        <v>91</v>
      </c>
      <c r="P49" s="38" t="s">
        <v>95</v>
      </c>
      <c r="Q49" s="39" t="s">
        <v>107</v>
      </c>
      <c r="R49" s="40">
        <f t="shared" si="4"/>
        <v>0</v>
      </c>
      <c r="S49" s="5"/>
      <c r="T49" s="5"/>
    </row>
    <row r="50" spans="1:20" s="6" customFormat="1" ht="10.5" customHeight="1" x14ac:dyDescent="0.2">
      <c r="A50" s="20" t="s">
        <v>29</v>
      </c>
      <c r="B50" s="63" t="s">
        <v>45</v>
      </c>
      <c r="C50" s="21" t="s">
        <v>91</v>
      </c>
      <c r="D50" s="17" t="s">
        <v>79</v>
      </c>
      <c r="E50" s="25" t="s">
        <v>79</v>
      </c>
      <c r="F50" s="110" t="s">
        <v>95</v>
      </c>
      <c r="G50" s="17" t="s">
        <v>79</v>
      </c>
      <c r="H50" s="25" t="s">
        <v>79</v>
      </c>
      <c r="I50" s="21" t="s">
        <v>95</v>
      </c>
      <c r="J50" s="17" t="s">
        <v>79</v>
      </c>
      <c r="K50" s="25" t="s">
        <v>79</v>
      </c>
      <c r="L50" s="21" t="s">
        <v>107</v>
      </c>
      <c r="M50" s="17" t="s">
        <v>79</v>
      </c>
      <c r="N50" s="25" t="s">
        <v>79</v>
      </c>
      <c r="O50" s="42" t="s">
        <v>91</v>
      </c>
      <c r="P50" s="38" t="s">
        <v>95</v>
      </c>
      <c r="Q50" s="39" t="s">
        <v>107</v>
      </c>
      <c r="R50" s="40">
        <f t="shared" si="4"/>
        <v>0</v>
      </c>
      <c r="S50" s="5"/>
      <c r="T50" s="5"/>
    </row>
    <row r="51" spans="1:20" s="6" customFormat="1" ht="10.5" customHeight="1" x14ac:dyDescent="0.2">
      <c r="A51" s="20" t="s">
        <v>30</v>
      </c>
      <c r="B51" s="63" t="s">
        <v>45</v>
      </c>
      <c r="C51" s="21" t="s">
        <v>91</v>
      </c>
      <c r="D51" s="17" t="s">
        <v>79</v>
      </c>
      <c r="E51" s="25" t="s">
        <v>79</v>
      </c>
      <c r="F51" s="110" t="s">
        <v>95</v>
      </c>
      <c r="G51" s="17" t="s">
        <v>79</v>
      </c>
      <c r="H51" s="25" t="s">
        <v>79</v>
      </c>
      <c r="I51" s="21" t="s">
        <v>95</v>
      </c>
      <c r="J51" s="17" t="s">
        <v>79</v>
      </c>
      <c r="K51" s="25" t="s">
        <v>79</v>
      </c>
      <c r="L51" s="21" t="s">
        <v>107</v>
      </c>
      <c r="M51" s="17" t="s">
        <v>79</v>
      </c>
      <c r="N51" s="25" t="s">
        <v>79</v>
      </c>
      <c r="O51" s="42" t="s">
        <v>91</v>
      </c>
      <c r="P51" s="38" t="s">
        <v>95</v>
      </c>
      <c r="Q51" s="39" t="s">
        <v>107</v>
      </c>
      <c r="R51" s="40">
        <f t="shared" si="4"/>
        <v>0</v>
      </c>
      <c r="S51" s="5"/>
      <c r="T51" s="5"/>
    </row>
    <row r="52" spans="1:20" s="6" customFormat="1" ht="10.5" customHeight="1" x14ac:dyDescent="0.2">
      <c r="A52" s="20" t="s">
        <v>31</v>
      </c>
      <c r="B52" s="63" t="s">
        <v>45</v>
      </c>
      <c r="C52" s="21" t="s">
        <v>91</v>
      </c>
      <c r="D52" s="17" t="s">
        <v>79</v>
      </c>
      <c r="E52" s="25" t="s">
        <v>79</v>
      </c>
      <c r="F52" s="110" t="s">
        <v>95</v>
      </c>
      <c r="G52" s="17" t="s">
        <v>79</v>
      </c>
      <c r="H52" s="25" t="s">
        <v>79</v>
      </c>
      <c r="I52" s="21" t="s">
        <v>95</v>
      </c>
      <c r="J52" s="17" t="s">
        <v>79</v>
      </c>
      <c r="K52" s="25" t="s">
        <v>79</v>
      </c>
      <c r="L52" s="21" t="s">
        <v>107</v>
      </c>
      <c r="M52" s="17" t="s">
        <v>79</v>
      </c>
      <c r="N52" s="25" t="s">
        <v>79</v>
      </c>
      <c r="O52" s="42" t="s">
        <v>91</v>
      </c>
      <c r="P52" s="38" t="s">
        <v>95</v>
      </c>
      <c r="Q52" s="39" t="s">
        <v>107</v>
      </c>
      <c r="R52" s="40">
        <f t="shared" si="4"/>
        <v>0</v>
      </c>
      <c r="S52" s="5"/>
      <c r="T52" s="5"/>
    </row>
    <row r="53" spans="1:20" s="6" customFormat="1" ht="10.5" customHeight="1" x14ac:dyDescent="0.2">
      <c r="A53" s="20" t="s">
        <v>32</v>
      </c>
      <c r="B53" s="63" t="s">
        <v>45</v>
      </c>
      <c r="C53" s="21" t="s">
        <v>91</v>
      </c>
      <c r="D53" s="17" t="s">
        <v>79</v>
      </c>
      <c r="E53" s="25" t="s">
        <v>79</v>
      </c>
      <c r="F53" s="110" t="s">
        <v>95</v>
      </c>
      <c r="G53" s="17" t="s">
        <v>79</v>
      </c>
      <c r="H53" s="25" t="s">
        <v>79</v>
      </c>
      <c r="I53" s="21" t="s">
        <v>95</v>
      </c>
      <c r="J53" s="17" t="s">
        <v>79</v>
      </c>
      <c r="K53" s="25" t="s">
        <v>79</v>
      </c>
      <c r="L53" s="21" t="s">
        <v>107</v>
      </c>
      <c r="M53" s="17" t="s">
        <v>79</v>
      </c>
      <c r="N53" s="25" t="s">
        <v>79</v>
      </c>
      <c r="O53" s="42" t="s">
        <v>91</v>
      </c>
      <c r="P53" s="38" t="s">
        <v>95</v>
      </c>
      <c r="Q53" s="39" t="s">
        <v>107</v>
      </c>
      <c r="R53" s="40">
        <f t="shared" si="4"/>
        <v>0</v>
      </c>
      <c r="S53" s="5"/>
      <c r="T53" s="5"/>
    </row>
    <row r="54" spans="1:20" s="6" customFormat="1" ht="10.5" customHeight="1" x14ac:dyDescent="0.2">
      <c r="A54" s="20" t="s">
        <v>33</v>
      </c>
      <c r="B54" s="63" t="s">
        <v>45</v>
      </c>
      <c r="C54" s="21" t="s">
        <v>91</v>
      </c>
      <c r="D54" s="17" t="s">
        <v>79</v>
      </c>
      <c r="E54" s="25" t="s">
        <v>79</v>
      </c>
      <c r="F54" s="110" t="s">
        <v>95</v>
      </c>
      <c r="G54" s="17" t="s">
        <v>79</v>
      </c>
      <c r="H54" s="25" t="s">
        <v>79</v>
      </c>
      <c r="I54" s="21" t="s">
        <v>95</v>
      </c>
      <c r="J54" s="17" t="s">
        <v>79</v>
      </c>
      <c r="K54" s="25" t="s">
        <v>79</v>
      </c>
      <c r="L54" s="21" t="s">
        <v>107</v>
      </c>
      <c r="M54" s="17" t="s">
        <v>79</v>
      </c>
      <c r="N54" s="25" t="s">
        <v>79</v>
      </c>
      <c r="O54" s="42" t="s">
        <v>91</v>
      </c>
      <c r="P54" s="38" t="s">
        <v>95</v>
      </c>
      <c r="Q54" s="39" t="s">
        <v>107</v>
      </c>
      <c r="R54" s="40">
        <f t="shared" si="4"/>
        <v>0</v>
      </c>
      <c r="S54" s="5"/>
      <c r="T54" s="5"/>
    </row>
    <row r="55" spans="1:20" s="6" customFormat="1" ht="10.5" customHeight="1" x14ac:dyDescent="0.2">
      <c r="A55" s="20" t="s">
        <v>34</v>
      </c>
      <c r="B55" s="63" t="s">
        <v>45</v>
      </c>
      <c r="C55" s="21" t="s">
        <v>91</v>
      </c>
      <c r="D55" s="17" t="s">
        <v>79</v>
      </c>
      <c r="E55" s="25" t="s">
        <v>79</v>
      </c>
      <c r="F55" s="110" t="s">
        <v>95</v>
      </c>
      <c r="G55" s="17" t="s">
        <v>79</v>
      </c>
      <c r="H55" s="25" t="s">
        <v>79</v>
      </c>
      <c r="I55" s="21" t="s">
        <v>95</v>
      </c>
      <c r="J55" s="17" t="s">
        <v>79</v>
      </c>
      <c r="K55" s="25" t="s">
        <v>79</v>
      </c>
      <c r="L55" s="21" t="s">
        <v>107</v>
      </c>
      <c r="M55" s="17" t="s">
        <v>79</v>
      </c>
      <c r="N55" s="25" t="s">
        <v>79</v>
      </c>
      <c r="O55" s="42" t="s">
        <v>91</v>
      </c>
      <c r="P55" s="38" t="s">
        <v>95</v>
      </c>
      <c r="Q55" s="39" t="s">
        <v>107</v>
      </c>
      <c r="R55" s="40">
        <f t="shared" si="4"/>
        <v>0</v>
      </c>
      <c r="S55" s="5"/>
      <c r="T55" s="5"/>
    </row>
    <row r="56" spans="1:20" s="6" customFormat="1" ht="10.5" customHeight="1" x14ac:dyDescent="0.2">
      <c r="A56" s="20" t="s">
        <v>35</v>
      </c>
      <c r="B56" s="63" t="s">
        <v>45</v>
      </c>
      <c r="C56" s="21" t="s">
        <v>91</v>
      </c>
      <c r="D56" s="17" t="s">
        <v>79</v>
      </c>
      <c r="E56" s="25" t="s">
        <v>79</v>
      </c>
      <c r="F56" s="110" t="s">
        <v>95</v>
      </c>
      <c r="G56" s="17" t="s">
        <v>79</v>
      </c>
      <c r="H56" s="25" t="s">
        <v>79</v>
      </c>
      <c r="I56" s="21" t="s">
        <v>95</v>
      </c>
      <c r="J56" s="17" t="s">
        <v>79</v>
      </c>
      <c r="K56" s="25" t="s">
        <v>79</v>
      </c>
      <c r="L56" s="21" t="s">
        <v>107</v>
      </c>
      <c r="M56" s="17" t="s">
        <v>79</v>
      </c>
      <c r="N56" s="25" t="s">
        <v>79</v>
      </c>
      <c r="O56" s="42" t="s">
        <v>91</v>
      </c>
      <c r="P56" s="38" t="s">
        <v>95</v>
      </c>
      <c r="Q56" s="39" t="s">
        <v>107</v>
      </c>
      <c r="R56" s="40">
        <f t="shared" si="4"/>
        <v>0</v>
      </c>
      <c r="S56" s="5"/>
      <c r="T56" s="5"/>
    </row>
    <row r="57" spans="1:20" s="6" customFormat="1" ht="10.5" customHeight="1" x14ac:dyDescent="0.2">
      <c r="A57" s="20" t="s">
        <v>36</v>
      </c>
      <c r="B57" s="63" t="s">
        <v>45</v>
      </c>
      <c r="C57" s="22" t="s">
        <v>92</v>
      </c>
      <c r="D57" s="17" t="s">
        <v>79</v>
      </c>
      <c r="E57" s="25" t="s">
        <v>79</v>
      </c>
      <c r="F57" s="111" t="s">
        <v>96</v>
      </c>
      <c r="G57" s="17" t="s">
        <v>79</v>
      </c>
      <c r="H57" s="25" t="s">
        <v>79</v>
      </c>
      <c r="I57" s="22" t="s">
        <v>96</v>
      </c>
      <c r="J57" s="17" t="s">
        <v>79</v>
      </c>
      <c r="K57" s="25" t="s">
        <v>79</v>
      </c>
      <c r="L57" s="22" t="s">
        <v>108</v>
      </c>
      <c r="M57" s="17" t="s">
        <v>79</v>
      </c>
      <c r="N57" s="25" t="s">
        <v>79</v>
      </c>
      <c r="O57" s="43" t="s">
        <v>92</v>
      </c>
      <c r="P57" s="45" t="s">
        <v>96</v>
      </c>
      <c r="Q57" s="70" t="s">
        <v>108</v>
      </c>
      <c r="R57" s="40">
        <f t="shared" si="4"/>
        <v>0</v>
      </c>
      <c r="S57" s="5"/>
      <c r="T57" s="5"/>
    </row>
    <row r="58" spans="1:20" s="6" customFormat="1" ht="10.5" customHeight="1" x14ac:dyDescent="0.2">
      <c r="A58" s="20" t="s">
        <v>37</v>
      </c>
      <c r="B58" s="63" t="s">
        <v>45</v>
      </c>
      <c r="C58" s="23" t="s">
        <v>88</v>
      </c>
      <c r="D58" s="17" t="s">
        <v>79</v>
      </c>
      <c r="E58" s="25" t="s">
        <v>79</v>
      </c>
      <c r="F58" s="23" t="s">
        <v>73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73</v>
      </c>
      <c r="M58" s="17" t="s">
        <v>79</v>
      </c>
      <c r="N58" s="25" t="s">
        <v>79</v>
      </c>
      <c r="O58" s="23" t="s">
        <v>88</v>
      </c>
      <c r="P58" s="23" t="s">
        <v>73</v>
      </c>
      <c r="Q58" s="23" t="s">
        <v>88</v>
      </c>
      <c r="R58" s="40">
        <f t="shared" si="4"/>
        <v>0</v>
      </c>
      <c r="S58" s="5"/>
      <c r="T58" s="5"/>
    </row>
    <row r="59" spans="1:20" s="6" customFormat="1" ht="10.5" customHeight="1" thickBot="1" x14ac:dyDescent="0.25">
      <c r="A59" s="88" t="s">
        <v>58</v>
      </c>
      <c r="B59" s="89" t="s">
        <v>45</v>
      </c>
      <c r="C59" s="90" t="s">
        <v>93</v>
      </c>
      <c r="D59" s="91" t="s">
        <v>79</v>
      </c>
      <c r="E59" s="92" t="s">
        <v>79</v>
      </c>
      <c r="F59" s="90" t="s">
        <v>109</v>
      </c>
      <c r="G59" s="91" t="s">
        <v>79</v>
      </c>
      <c r="H59" s="92" t="s">
        <v>79</v>
      </c>
      <c r="I59" s="90" t="s">
        <v>89</v>
      </c>
      <c r="J59" s="91" t="s">
        <v>79</v>
      </c>
      <c r="K59" s="92" t="s">
        <v>79</v>
      </c>
      <c r="L59" s="90" t="s">
        <v>109</v>
      </c>
      <c r="M59" s="91" t="s">
        <v>79</v>
      </c>
      <c r="N59" s="92" t="s">
        <v>79</v>
      </c>
      <c r="O59" s="93" t="s">
        <v>89</v>
      </c>
      <c r="P59" s="94" t="s">
        <v>109</v>
      </c>
      <c r="Q59" s="95" t="s">
        <v>93</v>
      </c>
      <c r="R59" s="96">
        <f>COUNT(C59:N59)</f>
        <v>0</v>
      </c>
      <c r="S59" s="5"/>
      <c r="T59" s="5"/>
    </row>
    <row r="60" spans="1:20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20" s="6" customFormat="1" ht="13.5" customHeight="1" x14ac:dyDescent="0.2">
      <c r="B61" s="4"/>
      <c r="C61" s="4"/>
      <c r="D61" s="4"/>
      <c r="E61" s="4"/>
      <c r="F61" s="4"/>
      <c r="G61" s="4"/>
      <c r="H61" s="4"/>
      <c r="I61" s="56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8">
    <mergeCell ref="A1:R1"/>
    <mergeCell ref="P4:R4"/>
    <mergeCell ref="P5:R5"/>
    <mergeCell ref="C8:N8"/>
    <mergeCell ref="C32:E32"/>
    <mergeCell ref="F32:H32"/>
    <mergeCell ref="I32:K32"/>
    <mergeCell ref="L32:N32"/>
  </mergeCells>
  <phoneticPr fontId="0" type="noConversion"/>
  <conditionalFormatting sqref="A10:R30">
    <cfRule type="expression" dxfId="4" priority="2">
      <formula>MOD(ROW(),2)=0</formula>
    </cfRule>
  </conditionalFormatting>
  <conditionalFormatting sqref="A58:R59 A33:E33 G33:R57 A41:E57 A34:B40 D34:E40">
    <cfRule type="expression" dxfId="3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  <cellWatches>
    <cellWatch r="U34"/>
  </cellWatch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RowHeight="11.25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9" width="4.42578125" style="1" customWidth="1"/>
    <col min="20" max="16384" width="9.140625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83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9.18</v>
      </c>
      <c r="D10" s="19">
        <v>9.2200000000000006</v>
      </c>
      <c r="E10" s="19">
        <v>10.18</v>
      </c>
      <c r="F10" s="19">
        <v>9.01</v>
      </c>
      <c r="G10" s="19">
        <v>9.5</v>
      </c>
      <c r="H10" s="19">
        <v>7.15</v>
      </c>
      <c r="I10" s="19">
        <v>6.6</v>
      </c>
      <c r="J10" s="19">
        <v>7.14</v>
      </c>
      <c r="K10" s="19">
        <v>7.88</v>
      </c>
      <c r="L10" s="19">
        <v>8.33</v>
      </c>
      <c r="M10" s="19">
        <v>10.34</v>
      </c>
      <c r="N10" s="26">
        <v>8.83</v>
      </c>
      <c r="O10" s="50">
        <f>MAX(C10:N10)</f>
        <v>10.34</v>
      </c>
      <c r="P10" s="55">
        <f t="shared" ref="P10:P30" si="0">MIN(C10:N10)</f>
        <v>6.6</v>
      </c>
      <c r="Q10" s="29">
        <f t="shared" ref="Q10:Q30" si="1">AVERAGE(C10:N10)</f>
        <v>8.6133333333333315</v>
      </c>
      <c r="R10" s="47">
        <f t="shared" ref="R10:R30" si="2">COUNT(C10:N10)</f>
        <v>12</v>
      </c>
      <c r="S10" s="2"/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6.21</v>
      </c>
      <c r="D11" s="75">
        <v>5.05</v>
      </c>
      <c r="E11" s="75">
        <v>5.75</v>
      </c>
      <c r="F11" s="75">
        <v>6.97</v>
      </c>
      <c r="G11" s="75">
        <v>7.2</v>
      </c>
      <c r="H11" s="75">
        <v>6.58</v>
      </c>
      <c r="I11" s="75">
        <v>5.68</v>
      </c>
      <c r="J11" s="75">
        <v>6.4</v>
      </c>
      <c r="K11" s="75">
        <v>6.53</v>
      </c>
      <c r="L11" s="75">
        <v>6.19</v>
      </c>
      <c r="M11" s="75">
        <v>6.88</v>
      </c>
      <c r="N11" s="76">
        <v>6.45</v>
      </c>
      <c r="O11" s="43">
        <f t="shared" ref="O11:O30" si="3">MAX(C11:N11)</f>
        <v>7.2</v>
      </c>
      <c r="P11" s="77">
        <f t="shared" si="0"/>
        <v>5.05</v>
      </c>
      <c r="Q11" s="70">
        <f t="shared" si="1"/>
        <v>6.3241666666666667</v>
      </c>
      <c r="R11" s="40">
        <f t="shared" si="2"/>
        <v>12</v>
      </c>
      <c r="S11" s="2"/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15</v>
      </c>
      <c r="D12" s="18">
        <v>13.3</v>
      </c>
      <c r="E12" s="18">
        <v>13.3</v>
      </c>
      <c r="F12" s="18">
        <v>20.7</v>
      </c>
      <c r="G12" s="18">
        <v>15.8</v>
      </c>
      <c r="H12" s="18">
        <v>24</v>
      </c>
      <c r="I12" s="18">
        <v>25</v>
      </c>
      <c r="J12" s="18">
        <v>29.9</v>
      </c>
      <c r="K12" s="18">
        <v>25.6</v>
      </c>
      <c r="L12" s="18">
        <v>18.5</v>
      </c>
      <c r="M12" s="18">
        <v>10.199999999999999</v>
      </c>
      <c r="N12" s="27">
        <v>15.7</v>
      </c>
      <c r="O12" s="44">
        <f t="shared" si="3"/>
        <v>29.9</v>
      </c>
      <c r="P12" s="54">
        <f t="shared" si="0"/>
        <v>10.199999999999999</v>
      </c>
      <c r="Q12" s="30">
        <f t="shared" si="1"/>
        <v>18.916666666666664</v>
      </c>
      <c r="R12" s="40">
        <f t="shared" si="2"/>
        <v>12</v>
      </c>
      <c r="S12" s="2"/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42</v>
      </c>
      <c r="D13" s="79">
        <v>14</v>
      </c>
      <c r="E13" s="18" t="s">
        <v>100</v>
      </c>
      <c r="F13" s="78">
        <v>18</v>
      </c>
      <c r="G13" s="18" t="s">
        <v>100</v>
      </c>
      <c r="H13" s="78">
        <v>13</v>
      </c>
      <c r="I13" s="18" t="s">
        <v>100</v>
      </c>
      <c r="J13" s="79">
        <v>14</v>
      </c>
      <c r="K13" s="79">
        <v>14</v>
      </c>
      <c r="L13" s="78">
        <v>11</v>
      </c>
      <c r="M13" s="18" t="s">
        <v>100</v>
      </c>
      <c r="N13" s="18" t="s">
        <v>100</v>
      </c>
      <c r="O13" s="81">
        <f t="shared" si="3"/>
        <v>42</v>
      </c>
      <c r="P13" s="69">
        <f t="shared" si="0"/>
        <v>11</v>
      </c>
      <c r="Q13" s="82">
        <f t="shared" si="1"/>
        <v>18</v>
      </c>
      <c r="R13" s="34">
        <f t="shared" si="2"/>
        <v>7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0.16</v>
      </c>
      <c r="D14" s="71">
        <v>8.5000000000000006E-2</v>
      </c>
      <c r="E14" s="17">
        <v>0.83</v>
      </c>
      <c r="F14" s="17">
        <v>8.5999999999999993E-2</v>
      </c>
      <c r="G14" s="71">
        <v>0.12</v>
      </c>
      <c r="H14" s="17">
        <v>3.9E-2</v>
      </c>
      <c r="I14" s="17">
        <v>0.13</v>
      </c>
      <c r="J14" s="71">
        <v>0.14000000000000001</v>
      </c>
      <c r="K14" s="17">
        <v>0.13</v>
      </c>
      <c r="L14" s="17">
        <v>6.5000000000000002E-2</v>
      </c>
      <c r="M14" s="17">
        <v>7.9000000000000001E-2</v>
      </c>
      <c r="N14" s="37">
        <v>0.17</v>
      </c>
      <c r="O14" s="42">
        <f>MAX(C14:N14)</f>
        <v>0.83</v>
      </c>
      <c r="P14" s="38">
        <f t="shared" si="0"/>
        <v>3.9E-2</v>
      </c>
      <c r="Q14" s="39">
        <f>AVERAGE(C14:N14)</f>
        <v>0.16950000000000001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>
        <v>2.1000000000000001E-2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>
        <f>MAX(C15:N15)</f>
        <v>2.1000000000000001E-2</v>
      </c>
      <c r="P15" s="38">
        <f t="shared" si="0"/>
        <v>2.1000000000000001E-2</v>
      </c>
      <c r="Q15" s="39">
        <f>AVERAGE(C15:N15)</f>
        <v>2.1000000000000001E-2</v>
      </c>
      <c r="R15" s="34">
        <f>COUNT(C15:N15)</f>
        <v>1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5.1999999999999998E-2</v>
      </c>
      <c r="D16" s="71">
        <v>5.2999999999999999E-2</v>
      </c>
      <c r="E16" s="17">
        <v>0.03</v>
      </c>
      <c r="F16" s="17" t="s">
        <v>105</v>
      </c>
      <c r="G16" s="71">
        <v>8.4000000000000005E-2</v>
      </c>
      <c r="H16" s="17">
        <v>0.13</v>
      </c>
      <c r="I16" s="17">
        <v>0.13</v>
      </c>
      <c r="J16" s="71">
        <v>9.7000000000000003E-2</v>
      </c>
      <c r="K16" s="17">
        <v>0.1</v>
      </c>
      <c r="L16" s="17">
        <v>5.7000000000000002E-2</v>
      </c>
      <c r="M16" s="17">
        <v>3.4000000000000002E-2</v>
      </c>
      <c r="N16" s="37">
        <v>5.7000000000000002E-2</v>
      </c>
      <c r="O16" s="42">
        <f t="shared" si="3"/>
        <v>0.13</v>
      </c>
      <c r="P16" s="38">
        <f t="shared" si="0"/>
        <v>0.03</v>
      </c>
      <c r="Q16" s="39">
        <f t="shared" si="1"/>
        <v>7.4909090909090925E-2</v>
      </c>
      <c r="R16" s="40">
        <f t="shared" si="2"/>
        <v>11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4.4000000000000004</v>
      </c>
      <c r="D17" s="18">
        <v>9.9</v>
      </c>
      <c r="E17" s="83">
        <v>4.9000000000000004</v>
      </c>
      <c r="F17" s="83">
        <v>4.9000000000000004</v>
      </c>
      <c r="G17" s="18">
        <v>5.0999999999999996</v>
      </c>
      <c r="H17" s="83">
        <v>13</v>
      </c>
      <c r="I17" s="83">
        <v>8.1</v>
      </c>
      <c r="J17" s="18">
        <v>8.4</v>
      </c>
      <c r="K17" s="83">
        <v>5.2</v>
      </c>
      <c r="L17" s="83">
        <v>4</v>
      </c>
      <c r="M17" s="83">
        <v>3.5</v>
      </c>
      <c r="N17" s="84">
        <v>6.8</v>
      </c>
      <c r="O17" s="44">
        <f t="shared" si="3"/>
        <v>13</v>
      </c>
      <c r="P17" s="85">
        <f t="shared" si="0"/>
        <v>3.5</v>
      </c>
      <c r="Q17" s="30">
        <f t="shared" si="1"/>
        <v>6.5166666666666666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0.11700000000000001</v>
      </c>
      <c r="D18" s="11">
        <v>0.2301</v>
      </c>
      <c r="E18" s="11">
        <v>7.3499999999999996E-2</v>
      </c>
      <c r="F18" s="11">
        <v>7.0599999999999996E-2</v>
      </c>
      <c r="G18" s="11">
        <v>9.9199999999999997E-2</v>
      </c>
      <c r="H18" s="11">
        <v>0.1736</v>
      </c>
      <c r="I18" s="11">
        <v>0.128</v>
      </c>
      <c r="J18" s="11">
        <v>0.1986</v>
      </c>
      <c r="K18" s="11">
        <v>0.1361</v>
      </c>
      <c r="L18" s="11">
        <v>7.7200000000000005E-2</v>
      </c>
      <c r="M18" s="11">
        <v>5.8900000000000001E-2</v>
      </c>
      <c r="N18" s="46">
        <v>0.11990000000000001</v>
      </c>
      <c r="O18" s="51">
        <f t="shared" si="3"/>
        <v>0.2301</v>
      </c>
      <c r="P18" s="28">
        <f t="shared" si="0"/>
        <v>5.8900000000000001E-2</v>
      </c>
      <c r="Q18" s="31">
        <f t="shared" si="1"/>
        <v>0.12355833333333333</v>
      </c>
      <c r="R18" s="40">
        <f t="shared" si="2"/>
        <v>12</v>
      </c>
      <c r="S18" s="2"/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>
        <v>5.9999999999999995E-4</v>
      </c>
      <c r="L19" s="11" t="s">
        <v>101</v>
      </c>
      <c r="M19" s="11" t="s">
        <v>101</v>
      </c>
      <c r="N19" s="11" t="s">
        <v>101</v>
      </c>
      <c r="O19" s="51">
        <f>MAX(C19:N19)</f>
        <v>5.9999999999999995E-4</v>
      </c>
      <c r="P19" s="28">
        <f t="shared" si="0"/>
        <v>5.9999999999999995E-4</v>
      </c>
      <c r="Q19" s="31">
        <f t="shared" si="1"/>
        <v>5.9999999999999995E-4</v>
      </c>
      <c r="R19" s="40">
        <f t="shared" si="2"/>
        <v>1</v>
      </c>
      <c r="S19" s="2"/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 t="s">
        <v>101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 t="s">
        <v>101</v>
      </c>
      <c r="N20" s="46">
        <v>6.9999999999999999E-4</v>
      </c>
      <c r="O20" s="52">
        <f>MAX(C20:N20)</f>
        <v>6.9999999999999999E-4</v>
      </c>
      <c r="P20" s="28">
        <f t="shared" si="0"/>
        <v>6.9999999999999999E-4</v>
      </c>
      <c r="Q20" s="31">
        <f t="shared" si="1"/>
        <v>6.9999999999999999E-4</v>
      </c>
      <c r="R20" s="40">
        <f t="shared" si="2"/>
        <v>1</v>
      </c>
      <c r="S20" s="2"/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 t="s">
        <v>102</v>
      </c>
      <c r="P21" s="28" t="s">
        <v>102</v>
      </c>
      <c r="Q21" s="31" t="s">
        <v>102</v>
      </c>
      <c r="R21" s="40">
        <f t="shared" si="2"/>
        <v>0</v>
      </c>
      <c r="S21" s="2"/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 t="s">
        <v>102</v>
      </c>
      <c r="F22" s="11" t="s">
        <v>102</v>
      </c>
      <c r="G22" s="11" t="s">
        <v>102</v>
      </c>
      <c r="H22" s="11">
        <v>1.0800000000000001E-2</v>
      </c>
      <c r="I22" s="11" t="s">
        <v>102</v>
      </c>
      <c r="J22" s="11">
        <v>2.2000000000000001E-3</v>
      </c>
      <c r="K22" s="11">
        <v>2.5000000000000001E-3</v>
      </c>
      <c r="L22" s="11" t="s">
        <v>102</v>
      </c>
      <c r="M22" s="11" t="s">
        <v>102</v>
      </c>
      <c r="N22" s="11" t="s">
        <v>102</v>
      </c>
      <c r="O22" s="51">
        <f t="shared" si="3"/>
        <v>1.0800000000000001E-2</v>
      </c>
      <c r="P22" s="28">
        <f t="shared" si="0"/>
        <v>2.2000000000000001E-3</v>
      </c>
      <c r="Q22" s="31">
        <f t="shared" si="1"/>
        <v>5.1666666666666675E-3</v>
      </c>
      <c r="R22" s="40">
        <f t="shared" si="2"/>
        <v>3</v>
      </c>
      <c r="S22" s="2"/>
    </row>
    <row r="23" spans="1:21" ht="10.5" customHeight="1" x14ac:dyDescent="0.2">
      <c r="A23" s="20" t="s">
        <v>10</v>
      </c>
      <c r="B23" s="63" t="s">
        <v>39</v>
      </c>
      <c r="C23" s="11">
        <v>0.4204</v>
      </c>
      <c r="D23" s="11">
        <v>0.48799999999999999</v>
      </c>
      <c r="E23" s="11">
        <v>0.27600000000000002</v>
      </c>
      <c r="F23" s="11">
        <v>0.4194</v>
      </c>
      <c r="G23" s="11">
        <v>0.67659999999999998</v>
      </c>
      <c r="H23" s="11">
        <v>1.3766</v>
      </c>
      <c r="I23" s="11">
        <v>1.0589</v>
      </c>
      <c r="J23" s="11">
        <v>1.0092000000000001</v>
      </c>
      <c r="K23" s="11">
        <v>1.0258</v>
      </c>
      <c r="L23" s="11">
        <v>0.49340000000000001</v>
      </c>
      <c r="M23" s="11">
        <v>0.2853</v>
      </c>
      <c r="N23" s="46">
        <v>0.45650000000000002</v>
      </c>
      <c r="O23" s="51">
        <f t="shared" si="3"/>
        <v>1.3766</v>
      </c>
      <c r="P23" s="28">
        <f t="shared" si="0"/>
        <v>0.27600000000000002</v>
      </c>
      <c r="Q23" s="31">
        <f t="shared" si="1"/>
        <v>0.66550833333333337</v>
      </c>
      <c r="R23" s="40">
        <f t="shared" si="2"/>
        <v>12</v>
      </c>
      <c r="S23" s="2"/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24" t="s">
        <v>99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 t="s">
        <v>99</v>
      </c>
      <c r="P24" s="28" t="s">
        <v>99</v>
      </c>
      <c r="Q24" s="32" t="s">
        <v>99</v>
      </c>
      <c r="R24" s="40">
        <f t="shared" si="2"/>
        <v>0</v>
      </c>
      <c r="S24" s="2"/>
    </row>
    <row r="25" spans="1:21" ht="10.5" customHeight="1" x14ac:dyDescent="0.2">
      <c r="A25" s="20" t="s">
        <v>11</v>
      </c>
      <c r="B25" s="63" t="s">
        <v>39</v>
      </c>
      <c r="C25" s="11">
        <v>2.8400000000000002E-2</v>
      </c>
      <c r="D25" s="11">
        <v>2.9000000000000001E-2</v>
      </c>
      <c r="E25" s="11">
        <v>1.3599999999999999E-2</v>
      </c>
      <c r="F25" s="11">
        <v>1.9699999999999999E-2</v>
      </c>
      <c r="G25" s="11">
        <v>2.07E-2</v>
      </c>
      <c r="H25" s="11">
        <v>4.7800000000000002E-2</v>
      </c>
      <c r="I25" s="11">
        <v>4.4900000000000002E-2</v>
      </c>
      <c r="J25" s="11">
        <v>5.2499999999999998E-2</v>
      </c>
      <c r="K25" s="11">
        <v>5.2499999999999998E-2</v>
      </c>
      <c r="L25" s="11">
        <v>2.87E-2</v>
      </c>
      <c r="M25" s="11">
        <v>1.3899999999999999E-2</v>
      </c>
      <c r="N25" s="46">
        <v>3.15E-2</v>
      </c>
      <c r="O25" s="51">
        <f t="shared" si="3"/>
        <v>5.2499999999999998E-2</v>
      </c>
      <c r="P25" s="28">
        <f t="shared" si="0"/>
        <v>1.3599999999999999E-2</v>
      </c>
      <c r="Q25" s="31">
        <f t="shared" si="1"/>
        <v>3.1933333333333334E-2</v>
      </c>
      <c r="R25" s="40">
        <f t="shared" si="2"/>
        <v>12</v>
      </c>
      <c r="S25" s="2"/>
    </row>
    <row r="26" spans="1:21" ht="10.5" customHeight="1" x14ac:dyDescent="0.2">
      <c r="A26" s="20" t="s">
        <v>12</v>
      </c>
      <c r="B26" s="63" t="s">
        <v>39</v>
      </c>
      <c r="C26" s="11" t="s">
        <v>102</v>
      </c>
      <c r="D26" s="11">
        <v>1.1000000000000001E-3</v>
      </c>
      <c r="E26" s="11">
        <v>1.5E-3</v>
      </c>
      <c r="F26" s="11" t="s">
        <v>102</v>
      </c>
      <c r="G26" s="11">
        <v>1.1999999999999999E-3</v>
      </c>
      <c r="H26" s="11">
        <v>6.7999999999999996E-3</v>
      </c>
      <c r="I26" s="11" t="s">
        <v>102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6.7999999999999996E-3</v>
      </c>
      <c r="P26" s="28">
        <f t="shared" si="0"/>
        <v>1.1000000000000001E-3</v>
      </c>
      <c r="Q26" s="31">
        <f t="shared" si="1"/>
        <v>2.6499999999999996E-3</v>
      </c>
      <c r="R26" s="40">
        <f t="shared" si="2"/>
        <v>4</v>
      </c>
      <c r="S26" s="2"/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>
        <v>6.1000000000000004E-3</v>
      </c>
      <c r="M27" s="11" t="s">
        <v>103</v>
      </c>
      <c r="N27" s="11" t="s">
        <v>103</v>
      </c>
      <c r="O27" s="51">
        <f t="shared" si="3"/>
        <v>6.1000000000000004E-3</v>
      </c>
      <c r="P27" s="28">
        <f t="shared" si="0"/>
        <v>6.1000000000000004E-3</v>
      </c>
      <c r="Q27" s="31">
        <f t="shared" si="1"/>
        <v>6.1000000000000004E-3</v>
      </c>
      <c r="R27" s="40">
        <f t="shared" si="2"/>
        <v>1</v>
      </c>
      <c r="S27" s="2"/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51" t="s">
        <v>104</v>
      </c>
      <c r="P28" s="28" t="s">
        <v>104</v>
      </c>
      <c r="Q28" s="31" t="s">
        <v>104</v>
      </c>
      <c r="R28" s="40">
        <f t="shared" si="2"/>
        <v>0</v>
      </c>
      <c r="S28" s="2"/>
    </row>
    <row r="29" spans="1:21" ht="10.5" customHeight="1" x14ac:dyDescent="0.2">
      <c r="A29" s="20" t="s">
        <v>14</v>
      </c>
      <c r="B29" s="63" t="s">
        <v>39</v>
      </c>
      <c r="C29" s="11">
        <v>1.6299999999999999E-2</v>
      </c>
      <c r="D29" s="11">
        <v>1.5900000000000001E-2</v>
      </c>
      <c r="E29" s="11">
        <v>1.61E-2</v>
      </c>
      <c r="F29" s="11">
        <v>6.3E-3</v>
      </c>
      <c r="G29" s="11">
        <v>7.4999999999999997E-3</v>
      </c>
      <c r="H29" s="11">
        <v>1.1599999999999999E-2</v>
      </c>
      <c r="I29" s="11">
        <v>1.2500000000000001E-2</v>
      </c>
      <c r="J29" s="11">
        <v>1.06E-2</v>
      </c>
      <c r="K29" s="11">
        <v>1.4800000000000001E-2</v>
      </c>
      <c r="L29" s="11">
        <v>5.1999999999999998E-3</v>
      </c>
      <c r="M29" s="11">
        <v>4.1999999999999997E-3</v>
      </c>
      <c r="N29" s="46">
        <v>1.03E-2</v>
      </c>
      <c r="O29" s="51">
        <f t="shared" si="3"/>
        <v>1.6299999999999999E-2</v>
      </c>
      <c r="P29" s="28">
        <f t="shared" si="0"/>
        <v>4.1999999999999997E-3</v>
      </c>
      <c r="Q29" s="31">
        <f t="shared" si="1"/>
        <v>1.0941666666666664E-2</v>
      </c>
      <c r="R29" s="40">
        <f t="shared" si="2"/>
        <v>12</v>
      </c>
      <c r="S29" s="2"/>
    </row>
    <row r="30" spans="1:21" ht="10.5" customHeight="1" thickBot="1" x14ac:dyDescent="0.25">
      <c r="A30" s="65" t="s">
        <v>43</v>
      </c>
      <c r="B30" s="66" t="s">
        <v>1</v>
      </c>
      <c r="C30" s="35">
        <v>7</v>
      </c>
      <c r="D30" s="35">
        <v>8</v>
      </c>
      <c r="E30" s="35">
        <v>4</v>
      </c>
      <c r="F30" s="35">
        <v>2</v>
      </c>
      <c r="G30" s="35">
        <v>8</v>
      </c>
      <c r="H30" s="35">
        <v>6</v>
      </c>
      <c r="I30" s="35">
        <v>4</v>
      </c>
      <c r="J30" s="35">
        <v>13</v>
      </c>
      <c r="K30" s="35">
        <v>11</v>
      </c>
      <c r="L30" s="35">
        <v>7</v>
      </c>
      <c r="M30" s="35">
        <v>1</v>
      </c>
      <c r="N30" s="36">
        <v>6</v>
      </c>
      <c r="O30" s="49">
        <f t="shared" si="3"/>
        <v>13</v>
      </c>
      <c r="P30" s="69">
        <f t="shared" si="0"/>
        <v>1</v>
      </c>
      <c r="Q30" s="33">
        <f t="shared" si="1"/>
        <v>6.416666666666667</v>
      </c>
      <c r="R30" s="41">
        <f t="shared" si="2"/>
        <v>12</v>
      </c>
      <c r="S30" s="2"/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19" s="6" customFormat="1" ht="10.5" customHeight="1" thickTop="1" x14ac:dyDescent="0.2">
      <c r="A33" s="60" t="s">
        <v>20</v>
      </c>
      <c r="B33" s="86" t="s">
        <v>45</v>
      </c>
      <c r="C33" s="21" t="s">
        <v>95</v>
      </c>
      <c r="D33" s="17" t="s">
        <v>79</v>
      </c>
      <c r="E33" s="87" t="s">
        <v>79</v>
      </c>
      <c r="F33" s="21" t="s">
        <v>95</v>
      </c>
      <c r="G33" s="17" t="s">
        <v>79</v>
      </c>
      <c r="H33" s="87" t="s">
        <v>79</v>
      </c>
      <c r="I33" s="21" t="s">
        <v>95</v>
      </c>
      <c r="J33" s="17" t="s">
        <v>79</v>
      </c>
      <c r="K33" s="87" t="s">
        <v>79</v>
      </c>
      <c r="L33" s="21" t="s">
        <v>95</v>
      </c>
      <c r="M33" s="17" t="s">
        <v>79</v>
      </c>
      <c r="N33" s="87" t="s">
        <v>79</v>
      </c>
      <c r="O33" s="42" t="s">
        <v>95</v>
      </c>
      <c r="P33" s="38" t="s">
        <v>95</v>
      </c>
      <c r="Q33" s="39" t="s">
        <v>95</v>
      </c>
      <c r="R33" s="40">
        <f t="shared" ref="R33:R58" si="4">COUNT(C33:N33)</f>
        <v>0</v>
      </c>
      <c r="S33" s="5"/>
    </row>
    <row r="34" spans="1:19" s="6" customFormat="1" ht="10.5" customHeight="1" x14ac:dyDescent="0.2">
      <c r="A34" s="20" t="s">
        <v>21</v>
      </c>
      <c r="B34" s="63" t="s">
        <v>45</v>
      </c>
      <c r="C34" s="22" t="s">
        <v>96</v>
      </c>
      <c r="D34" s="17" t="s">
        <v>79</v>
      </c>
      <c r="E34" s="25" t="s">
        <v>79</v>
      </c>
      <c r="F34" s="22" t="s">
        <v>96</v>
      </c>
      <c r="G34" s="17" t="s">
        <v>79</v>
      </c>
      <c r="H34" s="25" t="s">
        <v>79</v>
      </c>
      <c r="I34" s="22" t="s">
        <v>96</v>
      </c>
      <c r="J34" s="17" t="s">
        <v>79</v>
      </c>
      <c r="K34" s="25" t="s">
        <v>79</v>
      </c>
      <c r="L34" s="22" t="s">
        <v>96</v>
      </c>
      <c r="M34" s="17" t="s">
        <v>79</v>
      </c>
      <c r="N34" s="25" t="s">
        <v>79</v>
      </c>
      <c r="O34" s="43" t="s">
        <v>96</v>
      </c>
      <c r="P34" s="45" t="s">
        <v>96</v>
      </c>
      <c r="Q34" s="70" t="s">
        <v>96</v>
      </c>
      <c r="R34" s="40">
        <f t="shared" si="4"/>
        <v>0</v>
      </c>
      <c r="S34" s="5"/>
    </row>
    <row r="35" spans="1:19" s="6" customFormat="1" ht="10.5" customHeight="1" x14ac:dyDescent="0.2">
      <c r="A35" s="20" t="s">
        <v>22</v>
      </c>
      <c r="B35" s="63" t="s">
        <v>45</v>
      </c>
      <c r="C35" s="22" t="s">
        <v>96</v>
      </c>
      <c r="D35" s="17" t="s">
        <v>79</v>
      </c>
      <c r="E35" s="25" t="s">
        <v>79</v>
      </c>
      <c r="F35" s="22" t="s">
        <v>96</v>
      </c>
      <c r="G35" s="17" t="s">
        <v>79</v>
      </c>
      <c r="H35" s="25" t="s">
        <v>79</v>
      </c>
      <c r="I35" s="22" t="s">
        <v>96</v>
      </c>
      <c r="J35" s="17" t="s">
        <v>79</v>
      </c>
      <c r="K35" s="25" t="s">
        <v>79</v>
      </c>
      <c r="L35" s="22" t="s">
        <v>96</v>
      </c>
      <c r="M35" s="17" t="s">
        <v>79</v>
      </c>
      <c r="N35" s="25" t="s">
        <v>79</v>
      </c>
      <c r="O35" s="43" t="s">
        <v>96</v>
      </c>
      <c r="P35" s="45" t="s">
        <v>96</v>
      </c>
      <c r="Q35" s="70" t="s">
        <v>96</v>
      </c>
      <c r="R35" s="40">
        <f t="shared" si="4"/>
        <v>0</v>
      </c>
      <c r="S35" s="5"/>
    </row>
    <row r="36" spans="1:19" s="6" customFormat="1" ht="10.5" customHeight="1" x14ac:dyDescent="0.2">
      <c r="A36" s="20" t="s">
        <v>23</v>
      </c>
      <c r="B36" s="63" t="s">
        <v>45</v>
      </c>
      <c r="C36" s="22" t="s">
        <v>96</v>
      </c>
      <c r="D36" s="17" t="s">
        <v>79</v>
      </c>
      <c r="E36" s="25" t="s">
        <v>79</v>
      </c>
      <c r="F36" s="22" t="s">
        <v>96</v>
      </c>
      <c r="G36" s="17" t="s">
        <v>79</v>
      </c>
      <c r="H36" s="25" t="s">
        <v>79</v>
      </c>
      <c r="I36" s="22" t="s">
        <v>96</v>
      </c>
      <c r="J36" s="17" t="s">
        <v>79</v>
      </c>
      <c r="K36" s="25" t="s">
        <v>79</v>
      </c>
      <c r="L36" s="22" t="s">
        <v>96</v>
      </c>
      <c r="M36" s="17" t="s">
        <v>79</v>
      </c>
      <c r="N36" s="25" t="s">
        <v>79</v>
      </c>
      <c r="O36" s="43" t="s">
        <v>96</v>
      </c>
      <c r="P36" s="45" t="s">
        <v>96</v>
      </c>
      <c r="Q36" s="70" t="s">
        <v>96</v>
      </c>
      <c r="R36" s="40">
        <f t="shared" si="4"/>
        <v>0</v>
      </c>
      <c r="S36" s="5"/>
    </row>
    <row r="37" spans="1:19" s="6" customFormat="1" ht="10.5" customHeight="1" x14ac:dyDescent="0.2">
      <c r="A37" s="20" t="s">
        <v>24</v>
      </c>
      <c r="B37" s="63" t="s">
        <v>45</v>
      </c>
      <c r="C37" s="22" t="s">
        <v>96</v>
      </c>
      <c r="D37" s="17" t="s">
        <v>79</v>
      </c>
      <c r="E37" s="25" t="s">
        <v>79</v>
      </c>
      <c r="F37" s="22" t="s">
        <v>96</v>
      </c>
      <c r="G37" s="17" t="s">
        <v>79</v>
      </c>
      <c r="H37" s="25" t="s">
        <v>79</v>
      </c>
      <c r="I37" s="22" t="s">
        <v>96</v>
      </c>
      <c r="J37" s="17" t="s">
        <v>79</v>
      </c>
      <c r="K37" s="25" t="s">
        <v>79</v>
      </c>
      <c r="L37" s="22" t="s">
        <v>96</v>
      </c>
      <c r="M37" s="17" t="s">
        <v>79</v>
      </c>
      <c r="N37" s="25" t="s">
        <v>79</v>
      </c>
      <c r="O37" s="43" t="s">
        <v>96</v>
      </c>
      <c r="P37" s="45" t="s">
        <v>96</v>
      </c>
      <c r="Q37" s="70" t="s">
        <v>96</v>
      </c>
      <c r="R37" s="40">
        <f t="shared" si="4"/>
        <v>0</v>
      </c>
      <c r="S37" s="5"/>
    </row>
    <row r="38" spans="1:19" s="6" customFormat="1" ht="10.5" customHeight="1" x14ac:dyDescent="0.2">
      <c r="A38" s="20" t="s">
        <v>25</v>
      </c>
      <c r="B38" s="63" t="s">
        <v>45</v>
      </c>
      <c r="C38" s="22" t="s">
        <v>96</v>
      </c>
      <c r="D38" s="17" t="s">
        <v>79</v>
      </c>
      <c r="E38" s="25" t="s">
        <v>79</v>
      </c>
      <c r="F38" s="22" t="s">
        <v>96</v>
      </c>
      <c r="G38" s="17" t="s">
        <v>79</v>
      </c>
      <c r="H38" s="25" t="s">
        <v>79</v>
      </c>
      <c r="I38" s="22" t="s">
        <v>96</v>
      </c>
      <c r="J38" s="17" t="s">
        <v>79</v>
      </c>
      <c r="K38" s="25" t="s">
        <v>79</v>
      </c>
      <c r="L38" s="22" t="s">
        <v>96</v>
      </c>
      <c r="M38" s="17" t="s">
        <v>79</v>
      </c>
      <c r="N38" s="25" t="s">
        <v>79</v>
      </c>
      <c r="O38" s="43" t="s">
        <v>96</v>
      </c>
      <c r="P38" s="45" t="s">
        <v>96</v>
      </c>
      <c r="Q38" s="70" t="s">
        <v>96</v>
      </c>
      <c r="R38" s="40">
        <f t="shared" si="4"/>
        <v>0</v>
      </c>
      <c r="S38" s="5"/>
    </row>
    <row r="39" spans="1:19" s="6" customFormat="1" ht="10.5" customHeight="1" x14ac:dyDescent="0.2">
      <c r="A39" s="20" t="s">
        <v>26</v>
      </c>
      <c r="B39" s="63" t="s">
        <v>45</v>
      </c>
      <c r="C39" s="22" t="s">
        <v>96</v>
      </c>
      <c r="D39" s="17" t="s">
        <v>79</v>
      </c>
      <c r="E39" s="25" t="s">
        <v>79</v>
      </c>
      <c r="F39" s="22" t="s">
        <v>96</v>
      </c>
      <c r="G39" s="17" t="s">
        <v>79</v>
      </c>
      <c r="H39" s="25" t="s">
        <v>79</v>
      </c>
      <c r="I39" s="22" t="s">
        <v>96</v>
      </c>
      <c r="J39" s="17" t="s">
        <v>79</v>
      </c>
      <c r="K39" s="25" t="s">
        <v>79</v>
      </c>
      <c r="L39" s="22" t="s">
        <v>96</v>
      </c>
      <c r="M39" s="17" t="s">
        <v>79</v>
      </c>
      <c r="N39" s="25" t="s">
        <v>79</v>
      </c>
      <c r="O39" s="43" t="s">
        <v>96</v>
      </c>
      <c r="P39" s="45" t="s">
        <v>96</v>
      </c>
      <c r="Q39" s="70" t="s">
        <v>96</v>
      </c>
      <c r="R39" s="40">
        <f t="shared" si="4"/>
        <v>0</v>
      </c>
      <c r="S39" s="5"/>
    </row>
    <row r="40" spans="1:19" s="6" customFormat="1" ht="10.5" customHeight="1" x14ac:dyDescent="0.2">
      <c r="A40" s="20" t="s">
        <v>27</v>
      </c>
      <c r="B40" s="63" t="s">
        <v>45</v>
      </c>
      <c r="C40" s="22" t="s">
        <v>96</v>
      </c>
      <c r="D40" s="17" t="s">
        <v>79</v>
      </c>
      <c r="E40" s="25" t="s">
        <v>79</v>
      </c>
      <c r="F40" s="22" t="s">
        <v>96</v>
      </c>
      <c r="G40" s="17" t="s">
        <v>79</v>
      </c>
      <c r="H40" s="25" t="s">
        <v>79</v>
      </c>
      <c r="I40" s="22" t="s">
        <v>96</v>
      </c>
      <c r="J40" s="17" t="s">
        <v>79</v>
      </c>
      <c r="K40" s="25" t="s">
        <v>79</v>
      </c>
      <c r="L40" s="22" t="s">
        <v>96</v>
      </c>
      <c r="M40" s="17" t="s">
        <v>79</v>
      </c>
      <c r="N40" s="25" t="s">
        <v>79</v>
      </c>
      <c r="O40" s="43" t="s">
        <v>96</v>
      </c>
      <c r="P40" s="45" t="s">
        <v>96</v>
      </c>
      <c r="Q40" s="70" t="s">
        <v>96</v>
      </c>
      <c r="R40" s="40">
        <f t="shared" si="4"/>
        <v>0</v>
      </c>
      <c r="S40" s="5"/>
    </row>
    <row r="41" spans="1:19" s="6" customFormat="1" ht="10.5" customHeight="1" x14ac:dyDescent="0.2">
      <c r="A41" s="20" t="s">
        <v>51</v>
      </c>
      <c r="B41" s="63" t="s">
        <v>45</v>
      </c>
      <c r="C41" s="21" t="s">
        <v>95</v>
      </c>
      <c r="D41" s="17" t="s">
        <v>79</v>
      </c>
      <c r="E41" s="25" t="s">
        <v>79</v>
      </c>
      <c r="F41" s="21" t="s">
        <v>95</v>
      </c>
      <c r="G41" s="17" t="s">
        <v>79</v>
      </c>
      <c r="H41" s="25" t="s">
        <v>79</v>
      </c>
      <c r="I41" s="21" t="s">
        <v>95</v>
      </c>
      <c r="J41" s="17" t="s">
        <v>79</v>
      </c>
      <c r="K41" s="25" t="s">
        <v>79</v>
      </c>
      <c r="L41" s="21" t="s">
        <v>95</v>
      </c>
      <c r="M41" s="17" t="s">
        <v>79</v>
      </c>
      <c r="N41" s="25" t="s">
        <v>79</v>
      </c>
      <c r="O41" s="42" t="s">
        <v>95</v>
      </c>
      <c r="P41" s="38" t="s">
        <v>95</v>
      </c>
      <c r="Q41" s="39" t="s">
        <v>95</v>
      </c>
      <c r="R41" s="40">
        <f t="shared" si="4"/>
        <v>0</v>
      </c>
      <c r="S41" s="5"/>
    </row>
    <row r="42" spans="1:19" s="6" customFormat="1" ht="10.5" customHeight="1" x14ac:dyDescent="0.2">
      <c r="A42" s="20" t="s">
        <v>52</v>
      </c>
      <c r="B42" s="63" t="s">
        <v>45</v>
      </c>
      <c r="C42" s="21" t="s">
        <v>95</v>
      </c>
      <c r="D42" s="17" t="s">
        <v>79</v>
      </c>
      <c r="E42" s="25" t="s">
        <v>79</v>
      </c>
      <c r="F42" s="21" t="s">
        <v>95</v>
      </c>
      <c r="G42" s="17" t="s">
        <v>79</v>
      </c>
      <c r="H42" s="25" t="s">
        <v>79</v>
      </c>
      <c r="I42" s="21" t="s">
        <v>95</v>
      </c>
      <c r="J42" s="17" t="s">
        <v>79</v>
      </c>
      <c r="K42" s="25" t="s">
        <v>79</v>
      </c>
      <c r="L42" s="21" t="s">
        <v>95</v>
      </c>
      <c r="M42" s="17" t="s">
        <v>79</v>
      </c>
      <c r="N42" s="25" t="s">
        <v>79</v>
      </c>
      <c r="O42" s="42" t="s">
        <v>95</v>
      </c>
      <c r="P42" s="38" t="s">
        <v>95</v>
      </c>
      <c r="Q42" s="39" t="s">
        <v>95</v>
      </c>
      <c r="R42" s="40">
        <f t="shared" si="4"/>
        <v>0</v>
      </c>
      <c r="S42" s="5"/>
    </row>
    <row r="43" spans="1:19" s="6" customFormat="1" ht="10.5" customHeight="1" x14ac:dyDescent="0.2">
      <c r="A43" s="20" t="s">
        <v>53</v>
      </c>
      <c r="B43" s="63" t="s">
        <v>45</v>
      </c>
      <c r="C43" s="21" t="s">
        <v>95</v>
      </c>
      <c r="D43" s="17" t="s">
        <v>79</v>
      </c>
      <c r="E43" s="25" t="s">
        <v>79</v>
      </c>
      <c r="F43" s="21" t="s">
        <v>95</v>
      </c>
      <c r="G43" s="17" t="s">
        <v>79</v>
      </c>
      <c r="H43" s="25" t="s">
        <v>79</v>
      </c>
      <c r="I43" s="21" t="s">
        <v>95</v>
      </c>
      <c r="J43" s="17" t="s">
        <v>79</v>
      </c>
      <c r="K43" s="25" t="s">
        <v>79</v>
      </c>
      <c r="L43" s="21" t="s">
        <v>95</v>
      </c>
      <c r="M43" s="17" t="s">
        <v>79</v>
      </c>
      <c r="N43" s="25" t="s">
        <v>79</v>
      </c>
      <c r="O43" s="42" t="s">
        <v>95</v>
      </c>
      <c r="P43" s="38" t="s">
        <v>95</v>
      </c>
      <c r="Q43" s="39" t="s">
        <v>95</v>
      </c>
      <c r="R43" s="40">
        <f t="shared" si="4"/>
        <v>0</v>
      </c>
      <c r="S43" s="5"/>
    </row>
    <row r="44" spans="1:19" s="6" customFormat="1" ht="10.5" customHeight="1" x14ac:dyDescent="0.2">
      <c r="A44" s="20" t="s">
        <v>54</v>
      </c>
      <c r="B44" s="63" t="s">
        <v>45</v>
      </c>
      <c r="C44" s="21" t="s">
        <v>95</v>
      </c>
      <c r="D44" s="17" t="s">
        <v>79</v>
      </c>
      <c r="E44" s="25" t="s">
        <v>79</v>
      </c>
      <c r="F44" s="21" t="s">
        <v>95</v>
      </c>
      <c r="G44" s="17" t="s">
        <v>79</v>
      </c>
      <c r="H44" s="25" t="s">
        <v>79</v>
      </c>
      <c r="I44" s="21" t="s">
        <v>95</v>
      </c>
      <c r="J44" s="17" t="s">
        <v>79</v>
      </c>
      <c r="K44" s="25" t="s">
        <v>79</v>
      </c>
      <c r="L44" s="21" t="s">
        <v>95</v>
      </c>
      <c r="M44" s="17" t="s">
        <v>79</v>
      </c>
      <c r="N44" s="25" t="s">
        <v>79</v>
      </c>
      <c r="O44" s="42" t="s">
        <v>95</v>
      </c>
      <c r="P44" s="38" t="s">
        <v>95</v>
      </c>
      <c r="Q44" s="39" t="s">
        <v>95</v>
      </c>
      <c r="R44" s="40">
        <f t="shared" si="4"/>
        <v>0</v>
      </c>
      <c r="S44" s="5"/>
    </row>
    <row r="45" spans="1:19" s="6" customFormat="1" ht="10.5" customHeight="1" x14ac:dyDescent="0.2">
      <c r="A45" s="20" t="s">
        <v>38</v>
      </c>
      <c r="B45" s="63" t="s">
        <v>45</v>
      </c>
      <c r="C45" s="22" t="s">
        <v>96</v>
      </c>
      <c r="D45" s="17" t="s">
        <v>79</v>
      </c>
      <c r="E45" s="25" t="s">
        <v>79</v>
      </c>
      <c r="F45" s="22" t="s">
        <v>96</v>
      </c>
      <c r="G45" s="17" t="s">
        <v>79</v>
      </c>
      <c r="H45" s="25" t="s">
        <v>79</v>
      </c>
      <c r="I45" s="22" t="s">
        <v>96</v>
      </c>
      <c r="J45" s="17" t="s">
        <v>79</v>
      </c>
      <c r="K45" s="25" t="s">
        <v>79</v>
      </c>
      <c r="L45" s="22" t="s">
        <v>96</v>
      </c>
      <c r="M45" s="17" t="s">
        <v>79</v>
      </c>
      <c r="N45" s="25" t="s">
        <v>79</v>
      </c>
      <c r="O45" s="43" t="s">
        <v>96</v>
      </c>
      <c r="P45" s="45" t="s">
        <v>96</v>
      </c>
      <c r="Q45" s="70" t="s">
        <v>96</v>
      </c>
      <c r="R45" s="40">
        <f t="shared" si="4"/>
        <v>0</v>
      </c>
      <c r="S45" s="5"/>
    </row>
    <row r="46" spans="1:19" s="6" customFormat="1" ht="10.5" customHeight="1" x14ac:dyDescent="0.2">
      <c r="A46" s="20" t="s">
        <v>55</v>
      </c>
      <c r="B46" s="63" t="s">
        <v>45</v>
      </c>
      <c r="C46" s="21" t="s">
        <v>95</v>
      </c>
      <c r="D46" s="17" t="s">
        <v>79</v>
      </c>
      <c r="E46" s="25" t="s">
        <v>79</v>
      </c>
      <c r="F46" s="21" t="s">
        <v>95</v>
      </c>
      <c r="G46" s="17" t="s">
        <v>79</v>
      </c>
      <c r="H46" s="25" t="s">
        <v>79</v>
      </c>
      <c r="I46" s="21" t="s">
        <v>95</v>
      </c>
      <c r="J46" s="17" t="s">
        <v>79</v>
      </c>
      <c r="K46" s="25" t="s">
        <v>79</v>
      </c>
      <c r="L46" s="21" t="s">
        <v>95</v>
      </c>
      <c r="M46" s="17" t="s">
        <v>79</v>
      </c>
      <c r="N46" s="25" t="s">
        <v>79</v>
      </c>
      <c r="O46" s="42" t="s">
        <v>95</v>
      </c>
      <c r="P46" s="38" t="s">
        <v>95</v>
      </c>
      <c r="Q46" s="39" t="s">
        <v>95</v>
      </c>
      <c r="R46" s="40">
        <f t="shared" si="4"/>
        <v>0</v>
      </c>
      <c r="S46" s="5"/>
    </row>
    <row r="47" spans="1:19" s="6" customFormat="1" ht="10.5" customHeight="1" x14ac:dyDescent="0.2">
      <c r="A47" s="20" t="s">
        <v>56</v>
      </c>
      <c r="B47" s="63" t="s">
        <v>45</v>
      </c>
      <c r="C47" s="21" t="s">
        <v>95</v>
      </c>
      <c r="D47" s="17" t="s">
        <v>79</v>
      </c>
      <c r="E47" s="25" t="s">
        <v>79</v>
      </c>
      <c r="F47" s="21" t="s">
        <v>95</v>
      </c>
      <c r="G47" s="17" t="s">
        <v>79</v>
      </c>
      <c r="H47" s="25" t="s">
        <v>79</v>
      </c>
      <c r="I47" s="21" t="s">
        <v>95</v>
      </c>
      <c r="J47" s="17" t="s">
        <v>79</v>
      </c>
      <c r="K47" s="25" t="s">
        <v>79</v>
      </c>
      <c r="L47" s="21" t="s">
        <v>95</v>
      </c>
      <c r="M47" s="17" t="s">
        <v>79</v>
      </c>
      <c r="N47" s="25" t="s">
        <v>79</v>
      </c>
      <c r="O47" s="42" t="s">
        <v>95</v>
      </c>
      <c r="P47" s="38" t="s">
        <v>95</v>
      </c>
      <c r="Q47" s="39" t="s">
        <v>95</v>
      </c>
      <c r="R47" s="40">
        <f t="shared" si="4"/>
        <v>0</v>
      </c>
      <c r="S47" s="5"/>
    </row>
    <row r="48" spans="1:19" s="6" customFormat="1" ht="10.5" customHeight="1" x14ac:dyDescent="0.2">
      <c r="A48" s="20" t="s">
        <v>57</v>
      </c>
      <c r="B48" s="63" t="s">
        <v>45</v>
      </c>
      <c r="C48" s="21" t="s">
        <v>95</v>
      </c>
      <c r="D48" s="17" t="s">
        <v>79</v>
      </c>
      <c r="E48" s="25" t="s">
        <v>79</v>
      </c>
      <c r="F48" s="21" t="s">
        <v>95</v>
      </c>
      <c r="G48" s="17" t="s">
        <v>79</v>
      </c>
      <c r="H48" s="25" t="s">
        <v>79</v>
      </c>
      <c r="I48" s="21" t="s">
        <v>95</v>
      </c>
      <c r="J48" s="17" t="s">
        <v>79</v>
      </c>
      <c r="K48" s="25" t="s">
        <v>79</v>
      </c>
      <c r="L48" s="21" t="s">
        <v>95</v>
      </c>
      <c r="M48" s="17" t="s">
        <v>79</v>
      </c>
      <c r="N48" s="25" t="s">
        <v>79</v>
      </c>
      <c r="O48" s="42" t="s">
        <v>95</v>
      </c>
      <c r="P48" s="38" t="s">
        <v>95</v>
      </c>
      <c r="Q48" s="39" t="s">
        <v>95</v>
      </c>
      <c r="R48" s="40">
        <f t="shared" si="4"/>
        <v>0</v>
      </c>
      <c r="S48" s="5"/>
    </row>
    <row r="49" spans="1:19" s="6" customFormat="1" ht="10.5" customHeight="1" x14ac:dyDescent="0.2">
      <c r="A49" s="20" t="s">
        <v>28</v>
      </c>
      <c r="B49" s="63" t="s">
        <v>45</v>
      </c>
      <c r="C49" s="21" t="s">
        <v>95</v>
      </c>
      <c r="D49" s="17" t="s">
        <v>79</v>
      </c>
      <c r="E49" s="25" t="s">
        <v>79</v>
      </c>
      <c r="F49" s="21" t="s">
        <v>95</v>
      </c>
      <c r="G49" s="17" t="s">
        <v>79</v>
      </c>
      <c r="H49" s="25" t="s">
        <v>79</v>
      </c>
      <c r="I49" s="21" t="s">
        <v>95</v>
      </c>
      <c r="J49" s="17" t="s">
        <v>79</v>
      </c>
      <c r="K49" s="25" t="s">
        <v>79</v>
      </c>
      <c r="L49" s="21" t="s">
        <v>95</v>
      </c>
      <c r="M49" s="17" t="s">
        <v>79</v>
      </c>
      <c r="N49" s="25" t="s">
        <v>79</v>
      </c>
      <c r="O49" s="42" t="s">
        <v>95</v>
      </c>
      <c r="P49" s="38" t="s">
        <v>95</v>
      </c>
      <c r="Q49" s="39" t="s">
        <v>95</v>
      </c>
      <c r="R49" s="40">
        <f t="shared" si="4"/>
        <v>0</v>
      </c>
      <c r="S49" s="5"/>
    </row>
    <row r="50" spans="1:19" s="6" customFormat="1" ht="10.5" customHeight="1" x14ac:dyDescent="0.2">
      <c r="A50" s="20" t="s">
        <v>29</v>
      </c>
      <c r="B50" s="63" t="s">
        <v>45</v>
      </c>
      <c r="C50" s="21" t="s">
        <v>95</v>
      </c>
      <c r="D50" s="17" t="s">
        <v>79</v>
      </c>
      <c r="E50" s="25" t="s">
        <v>79</v>
      </c>
      <c r="F50" s="21" t="s">
        <v>95</v>
      </c>
      <c r="G50" s="17" t="s">
        <v>79</v>
      </c>
      <c r="H50" s="25" t="s">
        <v>79</v>
      </c>
      <c r="I50" s="21" t="s">
        <v>95</v>
      </c>
      <c r="J50" s="17" t="s">
        <v>79</v>
      </c>
      <c r="K50" s="25" t="s">
        <v>79</v>
      </c>
      <c r="L50" s="21" t="s">
        <v>95</v>
      </c>
      <c r="M50" s="17" t="s">
        <v>79</v>
      </c>
      <c r="N50" s="25" t="s">
        <v>79</v>
      </c>
      <c r="O50" s="42" t="s">
        <v>95</v>
      </c>
      <c r="P50" s="38" t="s">
        <v>95</v>
      </c>
      <c r="Q50" s="39" t="s">
        <v>95</v>
      </c>
      <c r="R50" s="40">
        <f t="shared" si="4"/>
        <v>0</v>
      </c>
      <c r="S50" s="5"/>
    </row>
    <row r="51" spans="1:19" s="6" customFormat="1" ht="10.5" customHeight="1" x14ac:dyDescent="0.2">
      <c r="A51" s="20" t="s">
        <v>30</v>
      </c>
      <c r="B51" s="63" t="s">
        <v>45</v>
      </c>
      <c r="C51" s="21" t="s">
        <v>95</v>
      </c>
      <c r="D51" s="17" t="s">
        <v>79</v>
      </c>
      <c r="E51" s="25" t="s">
        <v>79</v>
      </c>
      <c r="F51" s="21" t="s">
        <v>95</v>
      </c>
      <c r="G51" s="17" t="s">
        <v>79</v>
      </c>
      <c r="H51" s="25" t="s">
        <v>79</v>
      </c>
      <c r="I51" s="21" t="s">
        <v>95</v>
      </c>
      <c r="J51" s="17" t="s">
        <v>79</v>
      </c>
      <c r="K51" s="25" t="s">
        <v>79</v>
      </c>
      <c r="L51" s="21" t="s">
        <v>95</v>
      </c>
      <c r="M51" s="17" t="s">
        <v>79</v>
      </c>
      <c r="N51" s="25" t="s">
        <v>79</v>
      </c>
      <c r="O51" s="42" t="s">
        <v>95</v>
      </c>
      <c r="P51" s="38" t="s">
        <v>95</v>
      </c>
      <c r="Q51" s="39" t="s">
        <v>95</v>
      </c>
      <c r="R51" s="40">
        <f t="shared" si="4"/>
        <v>0</v>
      </c>
      <c r="S51" s="5"/>
    </row>
    <row r="52" spans="1:19" s="6" customFormat="1" ht="10.5" customHeight="1" x14ac:dyDescent="0.2">
      <c r="A52" s="20" t="s">
        <v>31</v>
      </c>
      <c r="B52" s="63" t="s">
        <v>45</v>
      </c>
      <c r="C52" s="21" t="s">
        <v>95</v>
      </c>
      <c r="D52" s="17" t="s">
        <v>79</v>
      </c>
      <c r="E52" s="25" t="s">
        <v>79</v>
      </c>
      <c r="F52" s="21" t="s">
        <v>95</v>
      </c>
      <c r="G52" s="17" t="s">
        <v>79</v>
      </c>
      <c r="H52" s="25" t="s">
        <v>79</v>
      </c>
      <c r="I52" s="21" t="s">
        <v>95</v>
      </c>
      <c r="J52" s="17" t="s">
        <v>79</v>
      </c>
      <c r="K52" s="25" t="s">
        <v>79</v>
      </c>
      <c r="L52" s="21" t="s">
        <v>95</v>
      </c>
      <c r="M52" s="17" t="s">
        <v>79</v>
      </c>
      <c r="N52" s="25" t="s">
        <v>79</v>
      </c>
      <c r="O52" s="42" t="s">
        <v>95</v>
      </c>
      <c r="P52" s="38" t="s">
        <v>95</v>
      </c>
      <c r="Q52" s="39" t="s">
        <v>95</v>
      </c>
      <c r="R52" s="40">
        <f t="shared" si="4"/>
        <v>0</v>
      </c>
      <c r="S52" s="5"/>
    </row>
    <row r="53" spans="1:19" s="6" customFormat="1" ht="10.5" customHeight="1" x14ac:dyDescent="0.2">
      <c r="A53" s="20" t="s">
        <v>32</v>
      </c>
      <c r="B53" s="63" t="s">
        <v>45</v>
      </c>
      <c r="C53" s="21" t="s">
        <v>95</v>
      </c>
      <c r="D53" s="17" t="s">
        <v>79</v>
      </c>
      <c r="E53" s="25" t="s">
        <v>79</v>
      </c>
      <c r="F53" s="21" t="s">
        <v>95</v>
      </c>
      <c r="G53" s="17" t="s">
        <v>79</v>
      </c>
      <c r="H53" s="25" t="s">
        <v>79</v>
      </c>
      <c r="I53" s="21" t="s">
        <v>95</v>
      </c>
      <c r="J53" s="17" t="s">
        <v>79</v>
      </c>
      <c r="K53" s="25" t="s">
        <v>79</v>
      </c>
      <c r="L53" s="21" t="s">
        <v>95</v>
      </c>
      <c r="M53" s="17" t="s">
        <v>79</v>
      </c>
      <c r="N53" s="25" t="s">
        <v>79</v>
      </c>
      <c r="O53" s="42" t="s">
        <v>95</v>
      </c>
      <c r="P53" s="38" t="s">
        <v>95</v>
      </c>
      <c r="Q53" s="39" t="s">
        <v>95</v>
      </c>
      <c r="R53" s="40">
        <f t="shared" si="4"/>
        <v>0</v>
      </c>
      <c r="S53" s="5"/>
    </row>
    <row r="54" spans="1:19" s="6" customFormat="1" ht="10.5" customHeight="1" x14ac:dyDescent="0.2">
      <c r="A54" s="20" t="s">
        <v>33</v>
      </c>
      <c r="B54" s="63" t="s">
        <v>45</v>
      </c>
      <c r="C54" s="21" t="s">
        <v>95</v>
      </c>
      <c r="D54" s="17" t="s">
        <v>79</v>
      </c>
      <c r="E54" s="25" t="s">
        <v>79</v>
      </c>
      <c r="F54" s="21" t="s">
        <v>95</v>
      </c>
      <c r="G54" s="17" t="s">
        <v>79</v>
      </c>
      <c r="H54" s="25" t="s">
        <v>79</v>
      </c>
      <c r="I54" s="21" t="s">
        <v>95</v>
      </c>
      <c r="J54" s="17" t="s">
        <v>79</v>
      </c>
      <c r="K54" s="25" t="s">
        <v>79</v>
      </c>
      <c r="L54" s="21" t="s">
        <v>95</v>
      </c>
      <c r="M54" s="17" t="s">
        <v>79</v>
      </c>
      <c r="N54" s="25" t="s">
        <v>79</v>
      </c>
      <c r="O54" s="42" t="s">
        <v>95</v>
      </c>
      <c r="P54" s="38" t="s">
        <v>95</v>
      </c>
      <c r="Q54" s="39" t="s">
        <v>95</v>
      </c>
      <c r="R54" s="40">
        <f t="shared" si="4"/>
        <v>0</v>
      </c>
      <c r="S54" s="5"/>
    </row>
    <row r="55" spans="1:19" s="6" customFormat="1" ht="10.5" customHeight="1" x14ac:dyDescent="0.2">
      <c r="A55" s="20" t="s">
        <v>34</v>
      </c>
      <c r="B55" s="63" t="s">
        <v>45</v>
      </c>
      <c r="C55" s="21" t="s">
        <v>95</v>
      </c>
      <c r="D55" s="17" t="s">
        <v>79</v>
      </c>
      <c r="E55" s="25" t="s">
        <v>79</v>
      </c>
      <c r="F55" s="21" t="s">
        <v>95</v>
      </c>
      <c r="G55" s="17" t="s">
        <v>79</v>
      </c>
      <c r="H55" s="25" t="s">
        <v>79</v>
      </c>
      <c r="I55" s="21" t="s">
        <v>95</v>
      </c>
      <c r="J55" s="17" t="s">
        <v>79</v>
      </c>
      <c r="K55" s="25" t="s">
        <v>79</v>
      </c>
      <c r="L55" s="21" t="s">
        <v>95</v>
      </c>
      <c r="M55" s="17" t="s">
        <v>79</v>
      </c>
      <c r="N55" s="25" t="s">
        <v>79</v>
      </c>
      <c r="O55" s="42" t="s">
        <v>95</v>
      </c>
      <c r="P55" s="38" t="s">
        <v>95</v>
      </c>
      <c r="Q55" s="39" t="s">
        <v>95</v>
      </c>
      <c r="R55" s="40">
        <f t="shared" si="4"/>
        <v>0</v>
      </c>
      <c r="S55" s="5"/>
    </row>
    <row r="56" spans="1:19" s="6" customFormat="1" ht="10.5" customHeight="1" x14ac:dyDescent="0.2">
      <c r="A56" s="20" t="s">
        <v>35</v>
      </c>
      <c r="B56" s="63" t="s">
        <v>45</v>
      </c>
      <c r="C56" s="21" t="s">
        <v>95</v>
      </c>
      <c r="D56" s="17" t="s">
        <v>79</v>
      </c>
      <c r="E56" s="25" t="s">
        <v>79</v>
      </c>
      <c r="F56" s="21" t="s">
        <v>95</v>
      </c>
      <c r="G56" s="17" t="s">
        <v>79</v>
      </c>
      <c r="H56" s="25" t="s">
        <v>79</v>
      </c>
      <c r="I56" s="21" t="s">
        <v>95</v>
      </c>
      <c r="J56" s="17" t="s">
        <v>79</v>
      </c>
      <c r="K56" s="25" t="s">
        <v>79</v>
      </c>
      <c r="L56" s="21" t="s">
        <v>95</v>
      </c>
      <c r="M56" s="17" t="s">
        <v>79</v>
      </c>
      <c r="N56" s="25" t="s">
        <v>79</v>
      </c>
      <c r="O56" s="42" t="s">
        <v>95</v>
      </c>
      <c r="P56" s="38" t="s">
        <v>95</v>
      </c>
      <c r="Q56" s="39" t="s">
        <v>95</v>
      </c>
      <c r="R56" s="40">
        <f t="shared" si="4"/>
        <v>0</v>
      </c>
      <c r="S56" s="5"/>
    </row>
    <row r="57" spans="1:19" s="6" customFormat="1" ht="10.5" customHeight="1" x14ac:dyDescent="0.2">
      <c r="A57" s="20" t="s">
        <v>36</v>
      </c>
      <c r="B57" s="63" t="s">
        <v>45</v>
      </c>
      <c r="C57" s="22" t="s">
        <v>96</v>
      </c>
      <c r="D57" s="17" t="s">
        <v>79</v>
      </c>
      <c r="E57" s="25" t="s">
        <v>79</v>
      </c>
      <c r="F57" s="22" t="s">
        <v>96</v>
      </c>
      <c r="G57" s="17" t="s">
        <v>79</v>
      </c>
      <c r="H57" s="25" t="s">
        <v>79</v>
      </c>
      <c r="I57" s="22" t="s">
        <v>96</v>
      </c>
      <c r="J57" s="17" t="s">
        <v>79</v>
      </c>
      <c r="K57" s="25" t="s">
        <v>79</v>
      </c>
      <c r="L57" s="22" t="s">
        <v>96</v>
      </c>
      <c r="M57" s="17" t="s">
        <v>79</v>
      </c>
      <c r="N57" s="25" t="s">
        <v>79</v>
      </c>
      <c r="O57" s="43" t="s">
        <v>96</v>
      </c>
      <c r="P57" s="45" t="s">
        <v>96</v>
      </c>
      <c r="Q57" s="70" t="s">
        <v>96</v>
      </c>
      <c r="R57" s="40">
        <f t="shared" si="4"/>
        <v>0</v>
      </c>
      <c r="S57" s="5"/>
    </row>
    <row r="58" spans="1:19" s="6" customFormat="1" ht="10.5" customHeight="1" x14ac:dyDescent="0.2">
      <c r="A58" s="20" t="s">
        <v>37</v>
      </c>
      <c r="B58" s="63" t="s">
        <v>45</v>
      </c>
      <c r="C58" s="23" t="s">
        <v>78</v>
      </c>
      <c r="D58" s="17" t="s">
        <v>79</v>
      </c>
      <c r="E58" s="25" t="s">
        <v>79</v>
      </c>
      <c r="F58" s="23" t="s">
        <v>78</v>
      </c>
      <c r="G58" s="17" t="s">
        <v>79</v>
      </c>
      <c r="H58" s="25" t="s">
        <v>79</v>
      </c>
      <c r="I58" s="23" t="s">
        <v>73</v>
      </c>
      <c r="J58" s="17" t="s">
        <v>79</v>
      </c>
      <c r="K58" s="25" t="s">
        <v>79</v>
      </c>
      <c r="L58" s="23" t="s">
        <v>78</v>
      </c>
      <c r="M58" s="17" t="s">
        <v>79</v>
      </c>
      <c r="N58" s="25" t="s">
        <v>79</v>
      </c>
      <c r="O58" s="23" t="s">
        <v>73</v>
      </c>
      <c r="P58" s="23" t="s">
        <v>78</v>
      </c>
      <c r="Q58" s="23" t="s">
        <v>78</v>
      </c>
      <c r="R58" s="40">
        <f t="shared" si="4"/>
        <v>0</v>
      </c>
      <c r="S58" s="5"/>
    </row>
    <row r="59" spans="1:19" s="6" customFormat="1" ht="10.5" customHeight="1" thickBot="1" x14ac:dyDescent="0.25">
      <c r="A59" s="88" t="s">
        <v>58</v>
      </c>
      <c r="B59" s="89" t="s">
        <v>45</v>
      </c>
      <c r="C59" s="90" t="s">
        <v>97</v>
      </c>
      <c r="D59" s="91" t="s">
        <v>79</v>
      </c>
      <c r="E59" s="92" t="s">
        <v>79</v>
      </c>
      <c r="F59" s="90" t="s">
        <v>97</v>
      </c>
      <c r="G59" s="91" t="s">
        <v>79</v>
      </c>
      <c r="H59" s="92" t="s">
        <v>79</v>
      </c>
      <c r="I59" s="90" t="s">
        <v>109</v>
      </c>
      <c r="J59" s="91" t="s">
        <v>79</v>
      </c>
      <c r="K59" s="92" t="s">
        <v>79</v>
      </c>
      <c r="L59" s="90" t="s">
        <v>97</v>
      </c>
      <c r="M59" s="91" t="s">
        <v>79</v>
      </c>
      <c r="N59" s="92" t="s">
        <v>79</v>
      </c>
      <c r="O59" s="93" t="s">
        <v>109</v>
      </c>
      <c r="P59" s="94" t="s">
        <v>97</v>
      </c>
      <c r="Q59" s="95" t="s">
        <v>97</v>
      </c>
      <c r="R59" s="96">
        <f>COUNT(C59:N59)</f>
        <v>0</v>
      </c>
      <c r="S59" s="5"/>
    </row>
    <row r="60" spans="1:19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5"/>
    </row>
    <row r="61" spans="1:19" s="6" customFormat="1" ht="13.5" customHeight="1" x14ac:dyDescent="0.2">
      <c r="B61" s="4"/>
      <c r="C61" s="4"/>
      <c r="D61" s="4"/>
      <c r="E61" s="4"/>
      <c r="F61" s="4"/>
      <c r="G61" s="4"/>
      <c r="H61" s="4"/>
      <c r="I61" s="56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6">
    <mergeCell ref="A1:R1"/>
    <mergeCell ref="C8:N8"/>
    <mergeCell ref="C32:E32"/>
    <mergeCell ref="F32:H32"/>
    <mergeCell ref="I32:K32"/>
    <mergeCell ref="L32:N32"/>
  </mergeCells>
  <phoneticPr fontId="0" type="noConversion"/>
  <conditionalFormatting sqref="A10:R30 A33:R59">
    <cfRule type="expression" dxfId="2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RowHeight="14.25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9" width="4.42578125" style="1" customWidth="1"/>
    <col min="20" max="21" width="3.7109375" style="2" customWidth="1"/>
    <col min="22" max="16384" width="9.140625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1" t="s">
        <v>98</v>
      </c>
      <c r="Q4" s="121"/>
      <c r="R4" s="121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65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8.6999999999999993</v>
      </c>
      <c r="D10" s="19">
        <v>9.26</v>
      </c>
      <c r="E10" s="19">
        <v>9.23</v>
      </c>
      <c r="F10" s="19">
        <v>8.94</v>
      </c>
      <c r="G10" s="19">
        <v>9.1999999999999993</v>
      </c>
      <c r="H10" s="19">
        <v>6.89</v>
      </c>
      <c r="I10" s="19">
        <v>7.2</v>
      </c>
      <c r="J10" s="19">
        <v>7.5</v>
      </c>
      <c r="K10" s="19">
        <v>8.19</v>
      </c>
      <c r="L10" s="19">
        <v>8.3699999999999992</v>
      </c>
      <c r="M10" s="19">
        <v>9.4700000000000006</v>
      </c>
      <c r="N10" s="26">
        <v>8.67</v>
      </c>
      <c r="O10" s="50">
        <f>MAX(C10:N10)</f>
        <v>9.4700000000000006</v>
      </c>
      <c r="P10" s="55">
        <f t="shared" ref="P10:P30" si="0">MIN(C10:N10)</f>
        <v>6.89</v>
      </c>
      <c r="Q10" s="29">
        <f t="shared" ref="Q10:Q30" si="1">AVERAGE(C10:N10)</f>
        <v>8.4683333333333337</v>
      </c>
      <c r="R10" s="47">
        <f t="shared" ref="R10:R30" si="2">COUNT(C10:N10)</f>
        <v>12</v>
      </c>
      <c r="S10" s="2"/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4.8899999999999997</v>
      </c>
      <c r="D11" s="75">
        <v>5.0199999999999996</v>
      </c>
      <c r="E11" s="75">
        <v>3.5</v>
      </c>
      <c r="F11" s="75">
        <v>6.69</v>
      </c>
      <c r="G11" s="75">
        <v>7.9</v>
      </c>
      <c r="H11" s="75">
        <v>6.55</v>
      </c>
      <c r="I11" s="75">
        <v>4.5</v>
      </c>
      <c r="J11" s="75">
        <v>5.99</v>
      </c>
      <c r="K11" s="75">
        <v>6.6</v>
      </c>
      <c r="L11" s="75">
        <v>6.62</v>
      </c>
      <c r="M11" s="75">
        <v>6.71</v>
      </c>
      <c r="N11" s="76">
        <v>5.9</v>
      </c>
      <c r="O11" s="43">
        <f t="shared" ref="O11:O30" si="3">MAX(C11:N11)</f>
        <v>7.9</v>
      </c>
      <c r="P11" s="77">
        <f t="shared" si="0"/>
        <v>3.5</v>
      </c>
      <c r="Q11" s="70">
        <f t="shared" si="1"/>
        <v>5.9058333333333337</v>
      </c>
      <c r="R11" s="40">
        <f t="shared" si="2"/>
        <v>12</v>
      </c>
      <c r="S11" s="2"/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16.3</v>
      </c>
      <c r="D12" s="18">
        <v>14.7</v>
      </c>
      <c r="E12" s="18">
        <v>14.2</v>
      </c>
      <c r="F12" s="18">
        <v>19.399999999999999</v>
      </c>
      <c r="G12" s="18">
        <v>15.2</v>
      </c>
      <c r="H12" s="18">
        <v>21.1</v>
      </c>
      <c r="I12" s="18">
        <v>21</v>
      </c>
      <c r="J12" s="18">
        <v>24.7</v>
      </c>
      <c r="K12" s="18">
        <v>23.6</v>
      </c>
      <c r="L12" s="18">
        <v>18.2</v>
      </c>
      <c r="M12" s="18">
        <v>11.4</v>
      </c>
      <c r="N12" s="27">
        <v>16</v>
      </c>
      <c r="O12" s="44">
        <f t="shared" si="3"/>
        <v>24.7</v>
      </c>
      <c r="P12" s="54">
        <f t="shared" si="0"/>
        <v>11.4</v>
      </c>
      <c r="Q12" s="30">
        <f t="shared" si="1"/>
        <v>17.983333333333331</v>
      </c>
      <c r="R12" s="40">
        <f t="shared" si="2"/>
        <v>12</v>
      </c>
      <c r="S12" s="2"/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38</v>
      </c>
      <c r="D13" s="18" t="s">
        <v>100</v>
      </c>
      <c r="E13" s="18" t="s">
        <v>100</v>
      </c>
      <c r="F13" s="78">
        <v>12</v>
      </c>
      <c r="G13" s="79">
        <v>11</v>
      </c>
      <c r="H13" s="18" t="s">
        <v>100</v>
      </c>
      <c r="I13" s="18" t="s">
        <v>100</v>
      </c>
      <c r="J13" s="18" t="s">
        <v>100</v>
      </c>
      <c r="K13" s="18" t="s">
        <v>100</v>
      </c>
      <c r="L13" s="18" t="s">
        <v>100</v>
      </c>
      <c r="M13" s="18" t="s">
        <v>100</v>
      </c>
      <c r="N13" s="18" t="s">
        <v>100</v>
      </c>
      <c r="O13" s="81">
        <f t="shared" si="3"/>
        <v>38</v>
      </c>
      <c r="P13" s="69">
        <f t="shared" si="0"/>
        <v>11</v>
      </c>
      <c r="Q13" s="82">
        <f t="shared" si="1"/>
        <v>20.333333333333332</v>
      </c>
      <c r="R13" s="34">
        <f t="shared" si="2"/>
        <v>3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0.34</v>
      </c>
      <c r="D14" s="71">
        <v>0.24</v>
      </c>
      <c r="E14" s="17">
        <v>1.6</v>
      </c>
      <c r="F14" s="17">
        <v>0.28000000000000003</v>
      </c>
      <c r="G14" s="71">
        <v>0.42</v>
      </c>
      <c r="H14" s="17">
        <v>7.9000000000000001E-2</v>
      </c>
      <c r="I14" s="17">
        <v>0.31</v>
      </c>
      <c r="J14" s="71">
        <v>0.31</v>
      </c>
      <c r="K14" s="17">
        <v>0.3</v>
      </c>
      <c r="L14" s="17">
        <v>0.23</v>
      </c>
      <c r="M14" s="17">
        <v>0.27</v>
      </c>
      <c r="N14" s="37">
        <v>0.83</v>
      </c>
      <c r="O14" s="42">
        <f>MAX(C14:N14)</f>
        <v>1.6</v>
      </c>
      <c r="P14" s="38">
        <f t="shared" si="0"/>
        <v>7.9000000000000001E-2</v>
      </c>
      <c r="Q14" s="39">
        <f>AVERAGE(C14:N14)</f>
        <v>0.43408333333333332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 t="s">
        <v>90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 t="s">
        <v>90</v>
      </c>
      <c r="P15" s="38" t="s">
        <v>90</v>
      </c>
      <c r="Q15" s="39" t="s">
        <v>90</v>
      </c>
      <c r="R15" s="34">
        <f>COUNT(C15:N15)</f>
        <v>0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73">
        <v>0.01</v>
      </c>
      <c r="D16" s="71">
        <v>0.02</v>
      </c>
      <c r="E16" s="17" t="s">
        <v>105</v>
      </c>
      <c r="F16" s="17">
        <v>9.2999999999999999E-2</v>
      </c>
      <c r="G16" s="71">
        <v>0.16</v>
      </c>
      <c r="H16" s="17" t="s">
        <v>105</v>
      </c>
      <c r="I16" s="17">
        <v>1.9E-2</v>
      </c>
      <c r="J16" s="17" t="s">
        <v>105</v>
      </c>
      <c r="K16" s="17">
        <v>1.0999999999999999E-2</v>
      </c>
      <c r="L16" s="17">
        <v>0.03</v>
      </c>
      <c r="M16" s="17">
        <v>1.9E-2</v>
      </c>
      <c r="N16" s="37">
        <v>1.2999999999999999E-2</v>
      </c>
      <c r="O16" s="42">
        <f t="shared" si="3"/>
        <v>0.16</v>
      </c>
      <c r="P16" s="38">
        <f t="shared" si="0"/>
        <v>0.01</v>
      </c>
      <c r="Q16" s="39">
        <f t="shared" si="1"/>
        <v>4.1666666666666678E-2</v>
      </c>
      <c r="R16" s="40">
        <f t="shared" si="2"/>
        <v>9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1.8</v>
      </c>
      <c r="D17" s="18">
        <v>7.6</v>
      </c>
      <c r="E17" s="83">
        <v>1.5</v>
      </c>
      <c r="F17" s="83">
        <v>1.9</v>
      </c>
      <c r="G17" s="18">
        <v>1.9</v>
      </c>
      <c r="H17" s="83">
        <v>15</v>
      </c>
      <c r="I17" s="83">
        <v>3.8</v>
      </c>
      <c r="J17" s="18">
        <v>2.2999999999999998</v>
      </c>
      <c r="K17" s="83">
        <v>2.2999999999999998</v>
      </c>
      <c r="L17" s="83">
        <v>2.2000000000000002</v>
      </c>
      <c r="M17" s="83">
        <v>2.1</v>
      </c>
      <c r="N17" s="84">
        <v>3</v>
      </c>
      <c r="O17" s="44">
        <f t="shared" si="3"/>
        <v>15</v>
      </c>
      <c r="P17" s="85">
        <f t="shared" si="0"/>
        <v>1.5</v>
      </c>
      <c r="Q17" s="30">
        <f t="shared" si="1"/>
        <v>3.7833333333333332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0.1052</v>
      </c>
      <c r="D18" s="11">
        <v>0.4209</v>
      </c>
      <c r="E18" s="11">
        <v>8.2699999999999996E-2</v>
      </c>
      <c r="F18" s="11">
        <v>8.9300000000000004E-2</v>
      </c>
      <c r="G18" s="11">
        <v>0.13730000000000001</v>
      </c>
      <c r="H18" s="11">
        <v>0.61180000000000001</v>
      </c>
      <c r="I18" s="11">
        <v>0.19550000000000001</v>
      </c>
      <c r="J18" s="11">
        <v>0.1071</v>
      </c>
      <c r="K18" s="11">
        <v>8.4699999999999998E-2</v>
      </c>
      <c r="L18" s="11">
        <v>0.1042</v>
      </c>
      <c r="M18" s="11">
        <v>7.9200000000000007E-2</v>
      </c>
      <c r="N18" s="46">
        <v>7.4200000000000002E-2</v>
      </c>
      <c r="O18" s="51">
        <f t="shared" si="3"/>
        <v>0.61180000000000001</v>
      </c>
      <c r="P18" s="28">
        <f t="shared" si="0"/>
        <v>7.4200000000000002E-2</v>
      </c>
      <c r="Q18" s="31">
        <f t="shared" si="1"/>
        <v>0.17434166666666664</v>
      </c>
      <c r="R18" s="40">
        <f t="shared" si="2"/>
        <v>12</v>
      </c>
      <c r="S18" s="2"/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>
        <v>6.9999999999999999E-4</v>
      </c>
      <c r="I19" s="11" t="s">
        <v>101</v>
      </c>
      <c r="J19" s="11" t="s">
        <v>101</v>
      </c>
      <c r="K19" s="11">
        <v>5.9999999999999995E-4</v>
      </c>
      <c r="L19" s="11" t="s">
        <v>101</v>
      </c>
      <c r="M19" s="11" t="s">
        <v>101</v>
      </c>
      <c r="N19" s="11" t="s">
        <v>101</v>
      </c>
      <c r="O19" s="51">
        <f>MAX(C19:N19)</f>
        <v>6.9999999999999999E-4</v>
      </c>
      <c r="P19" s="28">
        <f t="shared" si="0"/>
        <v>5.9999999999999995E-4</v>
      </c>
      <c r="Q19" s="31">
        <f t="shared" si="1"/>
        <v>6.4999999999999997E-4</v>
      </c>
      <c r="R19" s="40">
        <f t="shared" si="2"/>
        <v>2</v>
      </c>
      <c r="S19" s="2"/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>
        <v>6.9999999999999999E-4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 t="s">
        <v>101</v>
      </c>
      <c r="N20" s="11" t="s">
        <v>101</v>
      </c>
      <c r="O20" s="52">
        <f>MAX(C20:N20)</f>
        <v>6.9999999999999999E-4</v>
      </c>
      <c r="P20" s="28">
        <f t="shared" si="0"/>
        <v>6.9999999999999999E-4</v>
      </c>
      <c r="Q20" s="31">
        <f t="shared" si="1"/>
        <v>6.9999999999999999E-4</v>
      </c>
      <c r="R20" s="40">
        <f t="shared" si="2"/>
        <v>1</v>
      </c>
      <c r="S20" s="2"/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 t="s">
        <v>102</v>
      </c>
      <c r="P21" s="28" t="s">
        <v>102</v>
      </c>
      <c r="Q21" s="31" t="s">
        <v>102</v>
      </c>
      <c r="R21" s="40">
        <f t="shared" si="2"/>
        <v>0</v>
      </c>
      <c r="S21" s="2"/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 t="s">
        <v>102</v>
      </c>
      <c r="F22" s="11" t="s">
        <v>102</v>
      </c>
      <c r="G22" s="11" t="s">
        <v>102</v>
      </c>
      <c r="H22" s="11">
        <v>1.5E-3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102</v>
      </c>
      <c r="N22" s="11" t="s">
        <v>102</v>
      </c>
      <c r="O22" s="51">
        <f t="shared" si="3"/>
        <v>1.5E-3</v>
      </c>
      <c r="P22" s="28">
        <f t="shared" si="0"/>
        <v>1.5E-3</v>
      </c>
      <c r="Q22" s="31">
        <f t="shared" si="1"/>
        <v>1.5E-3</v>
      </c>
      <c r="R22" s="40">
        <f t="shared" si="2"/>
        <v>1</v>
      </c>
      <c r="S22" s="2"/>
    </row>
    <row r="23" spans="1:21" ht="10.5" customHeight="1" x14ac:dyDescent="0.2">
      <c r="A23" s="20" t="s">
        <v>10</v>
      </c>
      <c r="B23" s="63" t="s">
        <v>39</v>
      </c>
      <c r="C23" s="11">
        <v>0.3397</v>
      </c>
      <c r="D23" s="11">
        <v>0.43930000000000002</v>
      </c>
      <c r="E23" s="11">
        <v>0.2152</v>
      </c>
      <c r="F23" s="11">
        <v>0.2989</v>
      </c>
      <c r="G23" s="11">
        <v>0.43580000000000002</v>
      </c>
      <c r="H23" s="11">
        <v>0.67789999999999995</v>
      </c>
      <c r="I23" s="11">
        <v>0.71750000000000003</v>
      </c>
      <c r="J23" s="11">
        <v>0.56220000000000003</v>
      </c>
      <c r="K23" s="11">
        <v>0.48630000000000001</v>
      </c>
      <c r="L23" s="11">
        <v>0.46739999999999998</v>
      </c>
      <c r="M23" s="11">
        <v>0.30459999999999998</v>
      </c>
      <c r="N23" s="46">
        <v>0.42080000000000001</v>
      </c>
      <c r="O23" s="51">
        <f t="shared" si="3"/>
        <v>0.71750000000000003</v>
      </c>
      <c r="P23" s="28">
        <f t="shared" si="0"/>
        <v>0.2152</v>
      </c>
      <c r="Q23" s="31">
        <f t="shared" si="1"/>
        <v>0.44713333333333322</v>
      </c>
      <c r="R23" s="40">
        <f t="shared" si="2"/>
        <v>12</v>
      </c>
      <c r="S23" s="2"/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72">
        <v>3.6269999999999997E-2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 t="shared" si="3"/>
        <v>3.6269999999999997E-2</v>
      </c>
      <c r="P24" s="103">
        <f t="shared" si="0"/>
        <v>3.6269999999999997E-2</v>
      </c>
      <c r="Q24" s="32">
        <f t="shared" si="1"/>
        <v>3.6269999999999997E-2</v>
      </c>
      <c r="R24" s="40">
        <f t="shared" si="2"/>
        <v>1</v>
      </c>
      <c r="S24" s="2"/>
    </row>
    <row r="25" spans="1:21" ht="10.5" customHeight="1" x14ac:dyDescent="0.2">
      <c r="A25" s="20" t="s">
        <v>11</v>
      </c>
      <c r="B25" s="63" t="s">
        <v>39</v>
      </c>
      <c r="C25" s="11">
        <v>8.3999999999999995E-3</v>
      </c>
      <c r="D25" s="11">
        <v>2.1600000000000001E-2</v>
      </c>
      <c r="E25" s="11">
        <v>7.7999999999999996E-3</v>
      </c>
      <c r="F25" s="11">
        <v>9.1999999999999998E-3</v>
      </c>
      <c r="G25" s="11">
        <v>1.12E-2</v>
      </c>
      <c r="H25" s="11">
        <v>3.78E-2</v>
      </c>
      <c r="I25" s="11">
        <v>1.2800000000000001E-2</v>
      </c>
      <c r="J25" s="11">
        <v>9.9000000000000008E-3</v>
      </c>
      <c r="K25" s="11">
        <v>9.1000000000000004E-3</v>
      </c>
      <c r="L25" s="11">
        <v>9.4999999999999998E-3</v>
      </c>
      <c r="M25" s="11">
        <v>9.5999999999999992E-3</v>
      </c>
      <c r="N25" s="46">
        <v>1.2500000000000001E-2</v>
      </c>
      <c r="O25" s="51">
        <f t="shared" si="3"/>
        <v>3.78E-2</v>
      </c>
      <c r="P25" s="28">
        <f t="shared" si="0"/>
        <v>7.7999999999999996E-3</v>
      </c>
      <c r="Q25" s="31">
        <f t="shared" si="1"/>
        <v>1.3283333333333336E-2</v>
      </c>
      <c r="R25" s="40">
        <f t="shared" si="2"/>
        <v>12</v>
      </c>
      <c r="S25" s="2"/>
    </row>
    <row r="26" spans="1:21" ht="10.5" customHeight="1" x14ac:dyDescent="0.2">
      <c r="A26" s="20" t="s">
        <v>12</v>
      </c>
      <c r="B26" s="63" t="s">
        <v>39</v>
      </c>
      <c r="C26" s="11" t="s">
        <v>102</v>
      </c>
      <c r="D26" s="11">
        <v>1.2999999999999999E-3</v>
      </c>
      <c r="E26" s="11">
        <v>1.6999999999999999E-3</v>
      </c>
      <c r="F26" s="11" t="s">
        <v>102</v>
      </c>
      <c r="G26" s="11">
        <v>1.6000000000000001E-3</v>
      </c>
      <c r="H26" s="11" t="s">
        <v>102</v>
      </c>
      <c r="I26" s="11" t="s">
        <v>102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1.6999999999999999E-3</v>
      </c>
      <c r="P26" s="28">
        <f t="shared" si="0"/>
        <v>1.2999999999999999E-3</v>
      </c>
      <c r="Q26" s="31">
        <f t="shared" si="1"/>
        <v>1.5333333333333334E-3</v>
      </c>
      <c r="R26" s="40">
        <f t="shared" si="2"/>
        <v>3</v>
      </c>
      <c r="S26" s="2"/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>
        <v>5.8999999999999999E-3</v>
      </c>
      <c r="M27" s="11" t="s">
        <v>103</v>
      </c>
      <c r="N27" s="11" t="s">
        <v>103</v>
      </c>
      <c r="O27" s="51">
        <f t="shared" si="3"/>
        <v>5.8999999999999999E-3</v>
      </c>
      <c r="P27" s="28">
        <f t="shared" si="0"/>
        <v>5.8999999999999999E-3</v>
      </c>
      <c r="Q27" s="31">
        <f t="shared" si="1"/>
        <v>5.8999999999999999E-3</v>
      </c>
      <c r="R27" s="40">
        <f t="shared" si="2"/>
        <v>1</v>
      </c>
      <c r="S27" s="2"/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46">
        <v>1.29E-2</v>
      </c>
      <c r="O28" s="51">
        <f t="shared" si="3"/>
        <v>1.29E-2</v>
      </c>
      <c r="P28" s="28">
        <f t="shared" si="0"/>
        <v>1.29E-2</v>
      </c>
      <c r="Q28" s="31">
        <f t="shared" si="1"/>
        <v>1.29E-2</v>
      </c>
      <c r="R28" s="40">
        <f t="shared" si="2"/>
        <v>1</v>
      </c>
      <c r="S28" s="2"/>
    </row>
    <row r="29" spans="1:21" ht="10.5" customHeight="1" x14ac:dyDescent="0.2">
      <c r="A29" s="20" t="s">
        <v>14</v>
      </c>
      <c r="B29" s="63" t="s">
        <v>39</v>
      </c>
      <c r="C29" s="11">
        <v>3.8399999999999997E-2</v>
      </c>
      <c r="D29" s="11">
        <v>1.7999999999999999E-2</v>
      </c>
      <c r="E29" s="11">
        <v>1.1900000000000001E-2</v>
      </c>
      <c r="F29" s="11">
        <v>4.1999999999999997E-3</v>
      </c>
      <c r="G29" s="11">
        <v>6.7999999999999996E-3</v>
      </c>
      <c r="H29" s="11">
        <v>4.7000000000000002E-3</v>
      </c>
      <c r="I29" s="11">
        <v>1.04E-2</v>
      </c>
      <c r="J29" s="11">
        <v>7.4999999999999997E-3</v>
      </c>
      <c r="K29" s="11">
        <v>5.1000000000000004E-3</v>
      </c>
      <c r="L29" s="11">
        <v>8.3000000000000001E-3</v>
      </c>
      <c r="M29" s="11">
        <v>4.4999999999999997E-3</v>
      </c>
      <c r="N29" s="46">
        <v>7.6E-3</v>
      </c>
      <c r="O29" s="51">
        <f t="shared" si="3"/>
        <v>3.8399999999999997E-2</v>
      </c>
      <c r="P29" s="28">
        <f t="shared" si="0"/>
        <v>4.1999999999999997E-3</v>
      </c>
      <c r="Q29" s="31">
        <f t="shared" si="1"/>
        <v>1.0616666666666665E-2</v>
      </c>
      <c r="R29" s="40">
        <f t="shared" si="2"/>
        <v>12</v>
      </c>
      <c r="S29" s="2"/>
    </row>
    <row r="30" spans="1:21" ht="10.5" customHeight="1" thickBot="1" x14ac:dyDescent="0.25">
      <c r="A30" s="65" t="s">
        <v>43</v>
      </c>
      <c r="B30" s="66" t="s">
        <v>1</v>
      </c>
      <c r="C30" s="35">
        <v>3</v>
      </c>
      <c r="D30" s="35">
        <v>5</v>
      </c>
      <c r="E30" s="35">
        <v>4</v>
      </c>
      <c r="F30" s="35" t="s">
        <v>106</v>
      </c>
      <c r="G30" s="35">
        <v>5</v>
      </c>
      <c r="H30" s="35">
        <v>5</v>
      </c>
      <c r="I30" s="35">
        <v>4</v>
      </c>
      <c r="J30" s="35">
        <v>6</v>
      </c>
      <c r="K30" s="35">
        <v>4</v>
      </c>
      <c r="L30" s="35">
        <v>6</v>
      </c>
      <c r="M30" s="35" t="s">
        <v>106</v>
      </c>
      <c r="N30" s="36">
        <v>3</v>
      </c>
      <c r="O30" s="49">
        <f t="shared" si="3"/>
        <v>6</v>
      </c>
      <c r="P30" s="69">
        <f t="shared" si="0"/>
        <v>3</v>
      </c>
      <c r="Q30" s="33">
        <f t="shared" si="1"/>
        <v>4.5</v>
      </c>
      <c r="R30" s="41">
        <f t="shared" si="2"/>
        <v>10</v>
      </c>
      <c r="S30" s="2"/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19" s="6" customFormat="1" ht="10.5" customHeight="1" thickTop="1" x14ac:dyDescent="0.2">
      <c r="A33" s="60" t="s">
        <v>20</v>
      </c>
      <c r="B33" s="86" t="s">
        <v>45</v>
      </c>
      <c r="C33" s="21" t="s">
        <v>95</v>
      </c>
      <c r="D33" s="17" t="s">
        <v>79</v>
      </c>
      <c r="E33" s="87" t="s">
        <v>79</v>
      </c>
      <c r="F33" s="21" t="s">
        <v>95</v>
      </c>
      <c r="G33" s="17" t="s">
        <v>79</v>
      </c>
      <c r="H33" s="87" t="s">
        <v>79</v>
      </c>
      <c r="I33" s="21" t="s">
        <v>95</v>
      </c>
      <c r="J33" s="17" t="s">
        <v>79</v>
      </c>
      <c r="K33" s="87" t="s">
        <v>79</v>
      </c>
      <c r="L33" s="21" t="s">
        <v>95</v>
      </c>
      <c r="M33" s="17" t="s">
        <v>79</v>
      </c>
      <c r="N33" s="87" t="s">
        <v>79</v>
      </c>
      <c r="O33" s="42" t="s">
        <v>95</v>
      </c>
      <c r="P33" s="38" t="s">
        <v>95</v>
      </c>
      <c r="Q33" s="39" t="s">
        <v>95</v>
      </c>
      <c r="R33" s="40">
        <f t="shared" ref="R33:R58" si="4">COUNT(C33:N33)</f>
        <v>0</v>
      </c>
      <c r="S33" s="5"/>
    </row>
    <row r="34" spans="1:19" s="6" customFormat="1" ht="10.5" customHeight="1" x14ac:dyDescent="0.2">
      <c r="A34" s="20" t="s">
        <v>21</v>
      </c>
      <c r="B34" s="63" t="s">
        <v>45</v>
      </c>
      <c r="C34" s="22" t="s">
        <v>96</v>
      </c>
      <c r="D34" s="17" t="s">
        <v>79</v>
      </c>
      <c r="E34" s="25" t="s">
        <v>79</v>
      </c>
      <c r="F34" s="22" t="s">
        <v>96</v>
      </c>
      <c r="G34" s="17" t="s">
        <v>79</v>
      </c>
      <c r="H34" s="25" t="s">
        <v>79</v>
      </c>
      <c r="I34" s="22" t="s">
        <v>96</v>
      </c>
      <c r="J34" s="17" t="s">
        <v>79</v>
      </c>
      <c r="K34" s="25" t="s">
        <v>79</v>
      </c>
      <c r="L34" s="22" t="s">
        <v>96</v>
      </c>
      <c r="M34" s="17" t="s">
        <v>79</v>
      </c>
      <c r="N34" s="25" t="s">
        <v>79</v>
      </c>
      <c r="O34" s="43" t="s">
        <v>96</v>
      </c>
      <c r="P34" s="45" t="s">
        <v>96</v>
      </c>
      <c r="Q34" s="70" t="s">
        <v>96</v>
      </c>
      <c r="R34" s="40">
        <f t="shared" si="4"/>
        <v>0</v>
      </c>
      <c r="S34" s="5"/>
    </row>
    <row r="35" spans="1:19" s="6" customFormat="1" ht="10.5" customHeight="1" x14ac:dyDescent="0.2">
      <c r="A35" s="20" t="s">
        <v>22</v>
      </c>
      <c r="B35" s="63" t="s">
        <v>45</v>
      </c>
      <c r="C35" s="22" t="s">
        <v>96</v>
      </c>
      <c r="D35" s="17" t="s">
        <v>79</v>
      </c>
      <c r="E35" s="25" t="s">
        <v>79</v>
      </c>
      <c r="F35" s="22" t="s">
        <v>96</v>
      </c>
      <c r="G35" s="17" t="s">
        <v>79</v>
      </c>
      <c r="H35" s="25" t="s">
        <v>79</v>
      </c>
      <c r="I35" s="22" t="s">
        <v>96</v>
      </c>
      <c r="J35" s="17" t="s">
        <v>79</v>
      </c>
      <c r="K35" s="25" t="s">
        <v>79</v>
      </c>
      <c r="L35" s="22" t="s">
        <v>96</v>
      </c>
      <c r="M35" s="17" t="s">
        <v>79</v>
      </c>
      <c r="N35" s="25" t="s">
        <v>79</v>
      </c>
      <c r="O35" s="43" t="s">
        <v>96</v>
      </c>
      <c r="P35" s="45" t="s">
        <v>96</v>
      </c>
      <c r="Q35" s="70" t="s">
        <v>96</v>
      </c>
      <c r="R35" s="40">
        <f t="shared" si="4"/>
        <v>0</v>
      </c>
      <c r="S35" s="5"/>
    </row>
    <row r="36" spans="1:19" s="6" customFormat="1" ht="10.5" customHeight="1" x14ac:dyDescent="0.2">
      <c r="A36" s="20" t="s">
        <v>23</v>
      </c>
      <c r="B36" s="63" t="s">
        <v>45</v>
      </c>
      <c r="C36" s="22" t="s">
        <v>96</v>
      </c>
      <c r="D36" s="17" t="s">
        <v>79</v>
      </c>
      <c r="E36" s="25" t="s">
        <v>79</v>
      </c>
      <c r="F36" s="22" t="s">
        <v>96</v>
      </c>
      <c r="G36" s="17" t="s">
        <v>79</v>
      </c>
      <c r="H36" s="25" t="s">
        <v>79</v>
      </c>
      <c r="I36" s="22" t="s">
        <v>96</v>
      </c>
      <c r="J36" s="17" t="s">
        <v>79</v>
      </c>
      <c r="K36" s="25" t="s">
        <v>79</v>
      </c>
      <c r="L36" s="22" t="s">
        <v>96</v>
      </c>
      <c r="M36" s="17" t="s">
        <v>79</v>
      </c>
      <c r="N36" s="25" t="s">
        <v>79</v>
      </c>
      <c r="O36" s="43" t="s">
        <v>96</v>
      </c>
      <c r="P36" s="45" t="s">
        <v>96</v>
      </c>
      <c r="Q36" s="70" t="s">
        <v>96</v>
      </c>
      <c r="R36" s="40">
        <f t="shared" si="4"/>
        <v>0</v>
      </c>
      <c r="S36" s="5"/>
    </row>
    <row r="37" spans="1:19" s="6" customFormat="1" ht="10.5" customHeight="1" x14ac:dyDescent="0.2">
      <c r="A37" s="20" t="s">
        <v>24</v>
      </c>
      <c r="B37" s="63" t="s">
        <v>45</v>
      </c>
      <c r="C37" s="22" t="s">
        <v>96</v>
      </c>
      <c r="D37" s="17" t="s">
        <v>79</v>
      </c>
      <c r="E37" s="25" t="s">
        <v>79</v>
      </c>
      <c r="F37" s="22" t="s">
        <v>96</v>
      </c>
      <c r="G37" s="17" t="s">
        <v>79</v>
      </c>
      <c r="H37" s="25" t="s">
        <v>79</v>
      </c>
      <c r="I37" s="22" t="s">
        <v>96</v>
      </c>
      <c r="J37" s="17" t="s">
        <v>79</v>
      </c>
      <c r="K37" s="25" t="s">
        <v>79</v>
      </c>
      <c r="L37" s="22" t="s">
        <v>96</v>
      </c>
      <c r="M37" s="17" t="s">
        <v>79</v>
      </c>
      <c r="N37" s="25" t="s">
        <v>79</v>
      </c>
      <c r="O37" s="43" t="s">
        <v>96</v>
      </c>
      <c r="P37" s="45" t="s">
        <v>96</v>
      </c>
      <c r="Q37" s="70" t="s">
        <v>96</v>
      </c>
      <c r="R37" s="40">
        <f t="shared" si="4"/>
        <v>0</v>
      </c>
      <c r="S37" s="5"/>
    </row>
    <row r="38" spans="1:19" s="6" customFormat="1" ht="10.5" customHeight="1" x14ac:dyDescent="0.2">
      <c r="A38" s="20" t="s">
        <v>25</v>
      </c>
      <c r="B38" s="63" t="s">
        <v>45</v>
      </c>
      <c r="C38" s="22" t="s">
        <v>96</v>
      </c>
      <c r="D38" s="17" t="s">
        <v>79</v>
      </c>
      <c r="E38" s="25" t="s">
        <v>79</v>
      </c>
      <c r="F38" s="22" t="s">
        <v>96</v>
      </c>
      <c r="G38" s="17" t="s">
        <v>79</v>
      </c>
      <c r="H38" s="25" t="s">
        <v>79</v>
      </c>
      <c r="I38" s="22" t="s">
        <v>96</v>
      </c>
      <c r="J38" s="17" t="s">
        <v>79</v>
      </c>
      <c r="K38" s="25" t="s">
        <v>79</v>
      </c>
      <c r="L38" s="22" t="s">
        <v>96</v>
      </c>
      <c r="M38" s="17" t="s">
        <v>79</v>
      </c>
      <c r="N38" s="25" t="s">
        <v>79</v>
      </c>
      <c r="O38" s="43" t="s">
        <v>96</v>
      </c>
      <c r="P38" s="45" t="s">
        <v>96</v>
      </c>
      <c r="Q38" s="70" t="s">
        <v>96</v>
      </c>
      <c r="R38" s="40">
        <f t="shared" si="4"/>
        <v>0</v>
      </c>
      <c r="S38" s="5"/>
    </row>
    <row r="39" spans="1:19" s="6" customFormat="1" ht="10.5" customHeight="1" x14ac:dyDescent="0.2">
      <c r="A39" s="20" t="s">
        <v>26</v>
      </c>
      <c r="B39" s="63" t="s">
        <v>45</v>
      </c>
      <c r="C39" s="22" t="s">
        <v>96</v>
      </c>
      <c r="D39" s="17" t="s">
        <v>79</v>
      </c>
      <c r="E39" s="25" t="s">
        <v>79</v>
      </c>
      <c r="F39" s="22" t="s">
        <v>96</v>
      </c>
      <c r="G39" s="17" t="s">
        <v>79</v>
      </c>
      <c r="H39" s="25" t="s">
        <v>79</v>
      </c>
      <c r="I39" s="22" t="s">
        <v>96</v>
      </c>
      <c r="J39" s="17" t="s">
        <v>79</v>
      </c>
      <c r="K39" s="25" t="s">
        <v>79</v>
      </c>
      <c r="L39" s="22" t="s">
        <v>96</v>
      </c>
      <c r="M39" s="17" t="s">
        <v>79</v>
      </c>
      <c r="N39" s="25" t="s">
        <v>79</v>
      </c>
      <c r="O39" s="43" t="s">
        <v>96</v>
      </c>
      <c r="P39" s="45" t="s">
        <v>96</v>
      </c>
      <c r="Q39" s="70" t="s">
        <v>96</v>
      </c>
      <c r="R39" s="40">
        <f t="shared" si="4"/>
        <v>0</v>
      </c>
      <c r="S39" s="5"/>
    </row>
    <row r="40" spans="1:19" s="6" customFormat="1" ht="10.5" customHeight="1" x14ac:dyDescent="0.2">
      <c r="A40" s="20" t="s">
        <v>27</v>
      </c>
      <c r="B40" s="63" t="s">
        <v>45</v>
      </c>
      <c r="C40" s="22" t="s">
        <v>96</v>
      </c>
      <c r="D40" s="17" t="s">
        <v>79</v>
      </c>
      <c r="E40" s="25" t="s">
        <v>79</v>
      </c>
      <c r="F40" s="22" t="s">
        <v>96</v>
      </c>
      <c r="G40" s="17" t="s">
        <v>79</v>
      </c>
      <c r="H40" s="25" t="s">
        <v>79</v>
      </c>
      <c r="I40" s="22" t="s">
        <v>96</v>
      </c>
      <c r="J40" s="17" t="s">
        <v>79</v>
      </c>
      <c r="K40" s="25" t="s">
        <v>79</v>
      </c>
      <c r="L40" s="22" t="s">
        <v>96</v>
      </c>
      <c r="M40" s="17" t="s">
        <v>79</v>
      </c>
      <c r="N40" s="25" t="s">
        <v>79</v>
      </c>
      <c r="O40" s="43" t="s">
        <v>96</v>
      </c>
      <c r="P40" s="45" t="s">
        <v>96</v>
      </c>
      <c r="Q40" s="70" t="s">
        <v>96</v>
      </c>
      <c r="R40" s="40">
        <f t="shared" si="4"/>
        <v>0</v>
      </c>
      <c r="S40" s="5"/>
    </row>
    <row r="41" spans="1:19" s="6" customFormat="1" ht="10.5" customHeight="1" x14ac:dyDescent="0.2">
      <c r="A41" s="20" t="s">
        <v>51</v>
      </c>
      <c r="B41" s="63" t="s">
        <v>45</v>
      </c>
      <c r="C41" s="21" t="s">
        <v>95</v>
      </c>
      <c r="D41" s="17" t="s">
        <v>79</v>
      </c>
      <c r="E41" s="25" t="s">
        <v>79</v>
      </c>
      <c r="F41" s="21" t="s">
        <v>95</v>
      </c>
      <c r="G41" s="17" t="s">
        <v>79</v>
      </c>
      <c r="H41" s="25" t="s">
        <v>79</v>
      </c>
      <c r="I41" s="21" t="s">
        <v>95</v>
      </c>
      <c r="J41" s="17" t="s">
        <v>79</v>
      </c>
      <c r="K41" s="25" t="s">
        <v>79</v>
      </c>
      <c r="L41" s="21" t="s">
        <v>95</v>
      </c>
      <c r="M41" s="17" t="s">
        <v>79</v>
      </c>
      <c r="N41" s="25" t="s">
        <v>79</v>
      </c>
      <c r="O41" s="42" t="s">
        <v>95</v>
      </c>
      <c r="P41" s="38" t="s">
        <v>95</v>
      </c>
      <c r="Q41" s="39" t="s">
        <v>95</v>
      </c>
      <c r="R41" s="40">
        <f t="shared" si="4"/>
        <v>0</v>
      </c>
      <c r="S41" s="5"/>
    </row>
    <row r="42" spans="1:19" s="6" customFormat="1" ht="10.5" customHeight="1" x14ac:dyDescent="0.2">
      <c r="A42" s="20" t="s">
        <v>52</v>
      </c>
      <c r="B42" s="63" t="s">
        <v>45</v>
      </c>
      <c r="C42" s="21" t="s">
        <v>95</v>
      </c>
      <c r="D42" s="17" t="s">
        <v>79</v>
      </c>
      <c r="E42" s="25" t="s">
        <v>79</v>
      </c>
      <c r="F42" s="21" t="s">
        <v>95</v>
      </c>
      <c r="G42" s="17" t="s">
        <v>79</v>
      </c>
      <c r="H42" s="25" t="s">
        <v>79</v>
      </c>
      <c r="I42" s="21" t="s">
        <v>95</v>
      </c>
      <c r="J42" s="17" t="s">
        <v>79</v>
      </c>
      <c r="K42" s="25" t="s">
        <v>79</v>
      </c>
      <c r="L42" s="21" t="s">
        <v>95</v>
      </c>
      <c r="M42" s="17" t="s">
        <v>79</v>
      </c>
      <c r="N42" s="25" t="s">
        <v>79</v>
      </c>
      <c r="O42" s="42" t="s">
        <v>95</v>
      </c>
      <c r="P42" s="38" t="s">
        <v>95</v>
      </c>
      <c r="Q42" s="39" t="s">
        <v>95</v>
      </c>
      <c r="R42" s="40">
        <f t="shared" si="4"/>
        <v>0</v>
      </c>
      <c r="S42" s="5"/>
    </row>
    <row r="43" spans="1:19" s="6" customFormat="1" ht="10.5" customHeight="1" x14ac:dyDescent="0.2">
      <c r="A43" s="20" t="s">
        <v>53</v>
      </c>
      <c r="B43" s="63" t="s">
        <v>45</v>
      </c>
      <c r="C43" s="21" t="s">
        <v>95</v>
      </c>
      <c r="D43" s="17" t="s">
        <v>79</v>
      </c>
      <c r="E43" s="25" t="s">
        <v>79</v>
      </c>
      <c r="F43" s="21" t="s">
        <v>95</v>
      </c>
      <c r="G43" s="17" t="s">
        <v>79</v>
      </c>
      <c r="H43" s="25" t="s">
        <v>79</v>
      </c>
      <c r="I43" s="21" t="s">
        <v>95</v>
      </c>
      <c r="J43" s="17" t="s">
        <v>79</v>
      </c>
      <c r="K43" s="25" t="s">
        <v>79</v>
      </c>
      <c r="L43" s="21" t="s">
        <v>95</v>
      </c>
      <c r="M43" s="17" t="s">
        <v>79</v>
      </c>
      <c r="N43" s="25" t="s">
        <v>79</v>
      </c>
      <c r="O43" s="42" t="s">
        <v>95</v>
      </c>
      <c r="P43" s="38" t="s">
        <v>95</v>
      </c>
      <c r="Q43" s="39" t="s">
        <v>95</v>
      </c>
      <c r="R43" s="40">
        <f t="shared" si="4"/>
        <v>0</v>
      </c>
      <c r="S43" s="5"/>
    </row>
    <row r="44" spans="1:19" s="6" customFormat="1" ht="10.5" customHeight="1" x14ac:dyDescent="0.2">
      <c r="A44" s="20" t="s">
        <v>54</v>
      </c>
      <c r="B44" s="63" t="s">
        <v>45</v>
      </c>
      <c r="C44" s="21" t="s">
        <v>95</v>
      </c>
      <c r="D44" s="17" t="s">
        <v>79</v>
      </c>
      <c r="E44" s="25" t="s">
        <v>79</v>
      </c>
      <c r="F44" s="21" t="s">
        <v>95</v>
      </c>
      <c r="G44" s="17" t="s">
        <v>79</v>
      </c>
      <c r="H44" s="25" t="s">
        <v>79</v>
      </c>
      <c r="I44" s="21" t="s">
        <v>95</v>
      </c>
      <c r="J44" s="17" t="s">
        <v>79</v>
      </c>
      <c r="K44" s="25" t="s">
        <v>79</v>
      </c>
      <c r="L44" s="21" t="s">
        <v>95</v>
      </c>
      <c r="M44" s="17" t="s">
        <v>79</v>
      </c>
      <c r="N44" s="25" t="s">
        <v>79</v>
      </c>
      <c r="O44" s="42" t="s">
        <v>95</v>
      </c>
      <c r="P44" s="38" t="s">
        <v>95</v>
      </c>
      <c r="Q44" s="39" t="s">
        <v>95</v>
      </c>
      <c r="R44" s="40">
        <f t="shared" si="4"/>
        <v>0</v>
      </c>
      <c r="S44" s="5"/>
    </row>
    <row r="45" spans="1:19" s="6" customFormat="1" ht="10.5" customHeight="1" x14ac:dyDescent="0.2">
      <c r="A45" s="20" t="s">
        <v>38</v>
      </c>
      <c r="B45" s="63" t="s">
        <v>45</v>
      </c>
      <c r="C45" s="22" t="s">
        <v>96</v>
      </c>
      <c r="D45" s="17" t="s">
        <v>79</v>
      </c>
      <c r="E45" s="25" t="s">
        <v>79</v>
      </c>
      <c r="F45" s="22" t="s">
        <v>96</v>
      </c>
      <c r="G45" s="17" t="s">
        <v>79</v>
      </c>
      <c r="H45" s="25" t="s">
        <v>79</v>
      </c>
      <c r="I45" s="22" t="s">
        <v>96</v>
      </c>
      <c r="J45" s="17" t="s">
        <v>79</v>
      </c>
      <c r="K45" s="25" t="s">
        <v>79</v>
      </c>
      <c r="L45" s="22" t="s">
        <v>96</v>
      </c>
      <c r="M45" s="17" t="s">
        <v>79</v>
      </c>
      <c r="N45" s="25" t="s">
        <v>79</v>
      </c>
      <c r="O45" s="43" t="s">
        <v>96</v>
      </c>
      <c r="P45" s="45" t="s">
        <v>96</v>
      </c>
      <c r="Q45" s="70" t="s">
        <v>96</v>
      </c>
      <c r="R45" s="40">
        <f t="shared" si="4"/>
        <v>0</v>
      </c>
      <c r="S45" s="5"/>
    </row>
    <row r="46" spans="1:19" s="6" customFormat="1" ht="10.5" customHeight="1" x14ac:dyDescent="0.2">
      <c r="A46" s="20" t="s">
        <v>55</v>
      </c>
      <c r="B46" s="63" t="s">
        <v>45</v>
      </c>
      <c r="C46" s="21" t="s">
        <v>95</v>
      </c>
      <c r="D46" s="17" t="s">
        <v>79</v>
      </c>
      <c r="E46" s="25" t="s">
        <v>79</v>
      </c>
      <c r="F46" s="21" t="s">
        <v>95</v>
      </c>
      <c r="G46" s="17" t="s">
        <v>79</v>
      </c>
      <c r="H46" s="25" t="s">
        <v>79</v>
      </c>
      <c r="I46" s="21" t="s">
        <v>95</v>
      </c>
      <c r="J46" s="17" t="s">
        <v>79</v>
      </c>
      <c r="K46" s="25" t="s">
        <v>79</v>
      </c>
      <c r="L46" s="21" t="s">
        <v>95</v>
      </c>
      <c r="M46" s="17" t="s">
        <v>79</v>
      </c>
      <c r="N46" s="25" t="s">
        <v>79</v>
      </c>
      <c r="O46" s="42" t="s">
        <v>95</v>
      </c>
      <c r="P46" s="38" t="s">
        <v>95</v>
      </c>
      <c r="Q46" s="39" t="s">
        <v>95</v>
      </c>
      <c r="R46" s="40">
        <f t="shared" si="4"/>
        <v>0</v>
      </c>
      <c r="S46" s="5"/>
    </row>
    <row r="47" spans="1:19" s="6" customFormat="1" ht="10.5" customHeight="1" x14ac:dyDescent="0.2">
      <c r="A47" s="20" t="s">
        <v>56</v>
      </c>
      <c r="B47" s="63" t="s">
        <v>45</v>
      </c>
      <c r="C47" s="21" t="s">
        <v>95</v>
      </c>
      <c r="D47" s="17" t="s">
        <v>79</v>
      </c>
      <c r="E47" s="25" t="s">
        <v>79</v>
      </c>
      <c r="F47" s="21" t="s">
        <v>95</v>
      </c>
      <c r="G47" s="17" t="s">
        <v>79</v>
      </c>
      <c r="H47" s="25" t="s">
        <v>79</v>
      </c>
      <c r="I47" s="21" t="s">
        <v>95</v>
      </c>
      <c r="J47" s="17" t="s">
        <v>79</v>
      </c>
      <c r="K47" s="25" t="s">
        <v>79</v>
      </c>
      <c r="L47" s="21" t="s">
        <v>95</v>
      </c>
      <c r="M47" s="17" t="s">
        <v>79</v>
      </c>
      <c r="N47" s="25" t="s">
        <v>79</v>
      </c>
      <c r="O47" s="42" t="s">
        <v>95</v>
      </c>
      <c r="P47" s="38" t="s">
        <v>95</v>
      </c>
      <c r="Q47" s="39" t="s">
        <v>95</v>
      </c>
      <c r="R47" s="40">
        <f t="shared" si="4"/>
        <v>0</v>
      </c>
      <c r="S47" s="5"/>
    </row>
    <row r="48" spans="1:19" s="6" customFormat="1" ht="10.5" customHeight="1" x14ac:dyDescent="0.2">
      <c r="A48" s="20" t="s">
        <v>57</v>
      </c>
      <c r="B48" s="63" t="s">
        <v>45</v>
      </c>
      <c r="C48" s="21">
        <v>3.3000000000000002E-2</v>
      </c>
      <c r="D48" s="17" t="s">
        <v>79</v>
      </c>
      <c r="E48" s="25" t="s">
        <v>79</v>
      </c>
      <c r="F48" s="21" t="s">
        <v>95</v>
      </c>
      <c r="G48" s="17" t="s">
        <v>79</v>
      </c>
      <c r="H48" s="25" t="s">
        <v>79</v>
      </c>
      <c r="I48" s="21" t="s">
        <v>95</v>
      </c>
      <c r="J48" s="17" t="s">
        <v>79</v>
      </c>
      <c r="K48" s="25" t="s">
        <v>79</v>
      </c>
      <c r="L48" s="21" t="s">
        <v>95</v>
      </c>
      <c r="M48" s="17" t="s">
        <v>79</v>
      </c>
      <c r="N48" s="25" t="s">
        <v>79</v>
      </c>
      <c r="O48" s="51">
        <f t="shared" ref="O48" si="5">MAX(C48:N48)</f>
        <v>3.3000000000000002E-2</v>
      </c>
      <c r="P48" s="28">
        <f t="shared" ref="P48" si="6">MIN(C48:N48)</f>
        <v>3.3000000000000002E-2</v>
      </c>
      <c r="Q48" s="31">
        <f t="shared" ref="Q48" si="7">AVERAGE(C48:N48)</f>
        <v>3.3000000000000002E-2</v>
      </c>
      <c r="R48" s="40">
        <f t="shared" si="4"/>
        <v>1</v>
      </c>
      <c r="S48" s="5"/>
    </row>
    <row r="49" spans="1:19" s="6" customFormat="1" ht="10.5" customHeight="1" x14ac:dyDescent="0.2">
      <c r="A49" s="20" t="s">
        <v>28</v>
      </c>
      <c r="B49" s="63" t="s">
        <v>45</v>
      </c>
      <c r="C49" s="21" t="s">
        <v>95</v>
      </c>
      <c r="D49" s="17" t="s">
        <v>79</v>
      </c>
      <c r="E49" s="25" t="s">
        <v>79</v>
      </c>
      <c r="F49" s="21" t="s">
        <v>95</v>
      </c>
      <c r="G49" s="17" t="s">
        <v>79</v>
      </c>
      <c r="H49" s="25" t="s">
        <v>79</v>
      </c>
      <c r="I49" s="21" t="s">
        <v>95</v>
      </c>
      <c r="J49" s="17" t="s">
        <v>79</v>
      </c>
      <c r="K49" s="25" t="s">
        <v>79</v>
      </c>
      <c r="L49" s="21" t="s">
        <v>95</v>
      </c>
      <c r="M49" s="17" t="s">
        <v>79</v>
      </c>
      <c r="N49" s="25" t="s">
        <v>79</v>
      </c>
      <c r="O49" s="42" t="s">
        <v>95</v>
      </c>
      <c r="P49" s="38" t="s">
        <v>95</v>
      </c>
      <c r="Q49" s="39" t="s">
        <v>95</v>
      </c>
      <c r="R49" s="40">
        <f t="shared" si="4"/>
        <v>0</v>
      </c>
      <c r="S49" s="5"/>
    </row>
    <row r="50" spans="1:19" s="6" customFormat="1" ht="10.5" customHeight="1" x14ac:dyDescent="0.2">
      <c r="A50" s="20" t="s">
        <v>29</v>
      </c>
      <c r="B50" s="63" t="s">
        <v>45</v>
      </c>
      <c r="C50" s="21" t="s">
        <v>95</v>
      </c>
      <c r="D50" s="17" t="s">
        <v>79</v>
      </c>
      <c r="E50" s="25" t="s">
        <v>79</v>
      </c>
      <c r="F50" s="21" t="s">
        <v>95</v>
      </c>
      <c r="G50" s="17" t="s">
        <v>79</v>
      </c>
      <c r="H50" s="25" t="s">
        <v>79</v>
      </c>
      <c r="I50" s="21" t="s">
        <v>95</v>
      </c>
      <c r="J50" s="17" t="s">
        <v>79</v>
      </c>
      <c r="K50" s="25" t="s">
        <v>79</v>
      </c>
      <c r="L50" s="21" t="s">
        <v>95</v>
      </c>
      <c r="M50" s="17" t="s">
        <v>79</v>
      </c>
      <c r="N50" s="25" t="s">
        <v>79</v>
      </c>
      <c r="O50" s="42" t="s">
        <v>95</v>
      </c>
      <c r="P50" s="38" t="s">
        <v>95</v>
      </c>
      <c r="Q50" s="39" t="s">
        <v>95</v>
      </c>
      <c r="R50" s="40">
        <f t="shared" si="4"/>
        <v>0</v>
      </c>
      <c r="S50" s="5"/>
    </row>
    <row r="51" spans="1:19" s="6" customFormat="1" ht="10.5" customHeight="1" x14ac:dyDescent="0.2">
      <c r="A51" s="20" t="s">
        <v>30</v>
      </c>
      <c r="B51" s="63" t="s">
        <v>45</v>
      </c>
      <c r="C51" s="21" t="s">
        <v>95</v>
      </c>
      <c r="D51" s="17" t="s">
        <v>79</v>
      </c>
      <c r="E51" s="25" t="s">
        <v>79</v>
      </c>
      <c r="F51" s="21" t="s">
        <v>95</v>
      </c>
      <c r="G51" s="17" t="s">
        <v>79</v>
      </c>
      <c r="H51" s="25" t="s">
        <v>79</v>
      </c>
      <c r="I51" s="21" t="s">
        <v>95</v>
      </c>
      <c r="J51" s="17" t="s">
        <v>79</v>
      </c>
      <c r="K51" s="25" t="s">
        <v>79</v>
      </c>
      <c r="L51" s="21" t="s">
        <v>95</v>
      </c>
      <c r="M51" s="17" t="s">
        <v>79</v>
      </c>
      <c r="N51" s="25" t="s">
        <v>79</v>
      </c>
      <c r="O51" s="42" t="s">
        <v>95</v>
      </c>
      <c r="P51" s="38" t="s">
        <v>95</v>
      </c>
      <c r="Q51" s="39" t="s">
        <v>95</v>
      </c>
      <c r="R51" s="40">
        <f t="shared" si="4"/>
        <v>0</v>
      </c>
      <c r="S51" s="5"/>
    </row>
    <row r="52" spans="1:19" s="6" customFormat="1" ht="10.5" customHeight="1" x14ac:dyDescent="0.2">
      <c r="A52" s="20" t="s">
        <v>31</v>
      </c>
      <c r="B52" s="63" t="s">
        <v>45</v>
      </c>
      <c r="C52" s="21" t="s">
        <v>95</v>
      </c>
      <c r="D52" s="17" t="s">
        <v>79</v>
      </c>
      <c r="E52" s="25" t="s">
        <v>79</v>
      </c>
      <c r="F52" s="21" t="s">
        <v>95</v>
      </c>
      <c r="G52" s="17" t="s">
        <v>79</v>
      </c>
      <c r="H52" s="25" t="s">
        <v>79</v>
      </c>
      <c r="I52" s="21" t="s">
        <v>95</v>
      </c>
      <c r="J52" s="17" t="s">
        <v>79</v>
      </c>
      <c r="K52" s="25" t="s">
        <v>79</v>
      </c>
      <c r="L52" s="21" t="s">
        <v>95</v>
      </c>
      <c r="M52" s="17" t="s">
        <v>79</v>
      </c>
      <c r="N52" s="25" t="s">
        <v>79</v>
      </c>
      <c r="O52" s="42" t="s">
        <v>95</v>
      </c>
      <c r="P52" s="38" t="s">
        <v>95</v>
      </c>
      <c r="Q52" s="39" t="s">
        <v>95</v>
      </c>
      <c r="R52" s="40">
        <f t="shared" si="4"/>
        <v>0</v>
      </c>
      <c r="S52" s="5"/>
    </row>
    <row r="53" spans="1:19" s="6" customFormat="1" ht="10.5" customHeight="1" x14ac:dyDescent="0.2">
      <c r="A53" s="20" t="s">
        <v>32</v>
      </c>
      <c r="B53" s="63" t="s">
        <v>45</v>
      </c>
      <c r="C53" s="21" t="s">
        <v>95</v>
      </c>
      <c r="D53" s="17" t="s">
        <v>79</v>
      </c>
      <c r="E53" s="25" t="s">
        <v>79</v>
      </c>
      <c r="F53" s="21" t="s">
        <v>95</v>
      </c>
      <c r="G53" s="17" t="s">
        <v>79</v>
      </c>
      <c r="H53" s="25" t="s">
        <v>79</v>
      </c>
      <c r="I53" s="21" t="s">
        <v>95</v>
      </c>
      <c r="J53" s="17" t="s">
        <v>79</v>
      </c>
      <c r="K53" s="25" t="s">
        <v>79</v>
      </c>
      <c r="L53" s="21" t="s">
        <v>95</v>
      </c>
      <c r="M53" s="17" t="s">
        <v>79</v>
      </c>
      <c r="N53" s="25" t="s">
        <v>79</v>
      </c>
      <c r="O53" s="42" t="s">
        <v>95</v>
      </c>
      <c r="P53" s="38" t="s">
        <v>95</v>
      </c>
      <c r="Q53" s="39" t="s">
        <v>95</v>
      </c>
      <c r="R53" s="40">
        <f t="shared" si="4"/>
        <v>0</v>
      </c>
      <c r="S53" s="5"/>
    </row>
    <row r="54" spans="1:19" s="6" customFormat="1" ht="10.5" customHeight="1" x14ac:dyDescent="0.2">
      <c r="A54" s="20" t="s">
        <v>33</v>
      </c>
      <c r="B54" s="63" t="s">
        <v>45</v>
      </c>
      <c r="C54" s="21" t="s">
        <v>95</v>
      </c>
      <c r="D54" s="17" t="s">
        <v>79</v>
      </c>
      <c r="E54" s="25" t="s">
        <v>79</v>
      </c>
      <c r="F54" s="21" t="s">
        <v>95</v>
      </c>
      <c r="G54" s="17" t="s">
        <v>79</v>
      </c>
      <c r="H54" s="25" t="s">
        <v>79</v>
      </c>
      <c r="I54" s="21" t="s">
        <v>95</v>
      </c>
      <c r="J54" s="17" t="s">
        <v>79</v>
      </c>
      <c r="K54" s="25" t="s">
        <v>79</v>
      </c>
      <c r="L54" s="21" t="s">
        <v>95</v>
      </c>
      <c r="M54" s="17" t="s">
        <v>79</v>
      </c>
      <c r="N54" s="25" t="s">
        <v>79</v>
      </c>
      <c r="O54" s="42" t="s">
        <v>95</v>
      </c>
      <c r="P54" s="38" t="s">
        <v>95</v>
      </c>
      <c r="Q54" s="39" t="s">
        <v>95</v>
      </c>
      <c r="R54" s="40">
        <f t="shared" si="4"/>
        <v>0</v>
      </c>
      <c r="S54" s="5"/>
    </row>
    <row r="55" spans="1:19" s="6" customFormat="1" ht="10.5" customHeight="1" x14ac:dyDescent="0.2">
      <c r="A55" s="20" t="s">
        <v>34</v>
      </c>
      <c r="B55" s="63" t="s">
        <v>45</v>
      </c>
      <c r="C55" s="21" t="s">
        <v>95</v>
      </c>
      <c r="D55" s="17" t="s">
        <v>79</v>
      </c>
      <c r="E55" s="25" t="s">
        <v>79</v>
      </c>
      <c r="F55" s="21" t="s">
        <v>95</v>
      </c>
      <c r="G55" s="17" t="s">
        <v>79</v>
      </c>
      <c r="H55" s="25" t="s">
        <v>79</v>
      </c>
      <c r="I55" s="21" t="s">
        <v>95</v>
      </c>
      <c r="J55" s="17" t="s">
        <v>79</v>
      </c>
      <c r="K55" s="25" t="s">
        <v>79</v>
      </c>
      <c r="L55" s="21" t="s">
        <v>95</v>
      </c>
      <c r="M55" s="17" t="s">
        <v>79</v>
      </c>
      <c r="N55" s="25" t="s">
        <v>79</v>
      </c>
      <c r="O55" s="42" t="s">
        <v>95</v>
      </c>
      <c r="P55" s="38" t="s">
        <v>95</v>
      </c>
      <c r="Q55" s="39" t="s">
        <v>95</v>
      </c>
      <c r="R55" s="40">
        <f t="shared" si="4"/>
        <v>0</v>
      </c>
      <c r="S55" s="5"/>
    </row>
    <row r="56" spans="1:19" s="6" customFormat="1" ht="10.5" customHeight="1" x14ac:dyDescent="0.2">
      <c r="A56" s="20" t="s">
        <v>35</v>
      </c>
      <c r="B56" s="63" t="s">
        <v>45</v>
      </c>
      <c r="C56" s="21" t="s">
        <v>95</v>
      </c>
      <c r="D56" s="17" t="s">
        <v>79</v>
      </c>
      <c r="E56" s="25" t="s">
        <v>79</v>
      </c>
      <c r="F56" s="21" t="s">
        <v>95</v>
      </c>
      <c r="G56" s="17" t="s">
        <v>79</v>
      </c>
      <c r="H56" s="25" t="s">
        <v>79</v>
      </c>
      <c r="I56" s="21" t="s">
        <v>95</v>
      </c>
      <c r="J56" s="17" t="s">
        <v>79</v>
      </c>
      <c r="K56" s="25" t="s">
        <v>79</v>
      </c>
      <c r="L56" s="21" t="s">
        <v>95</v>
      </c>
      <c r="M56" s="17" t="s">
        <v>79</v>
      </c>
      <c r="N56" s="25" t="s">
        <v>79</v>
      </c>
      <c r="O56" s="42" t="s">
        <v>95</v>
      </c>
      <c r="P56" s="38" t="s">
        <v>95</v>
      </c>
      <c r="Q56" s="39" t="s">
        <v>95</v>
      </c>
      <c r="R56" s="40">
        <f t="shared" si="4"/>
        <v>0</v>
      </c>
      <c r="S56" s="5"/>
    </row>
    <row r="57" spans="1:19" s="6" customFormat="1" ht="10.5" customHeight="1" x14ac:dyDescent="0.2">
      <c r="A57" s="20" t="s">
        <v>36</v>
      </c>
      <c r="B57" s="63" t="s">
        <v>45</v>
      </c>
      <c r="C57" s="22" t="s">
        <v>96</v>
      </c>
      <c r="D57" s="17" t="s">
        <v>79</v>
      </c>
      <c r="E57" s="25" t="s">
        <v>79</v>
      </c>
      <c r="F57" s="22" t="s">
        <v>96</v>
      </c>
      <c r="G57" s="17" t="s">
        <v>79</v>
      </c>
      <c r="H57" s="25" t="s">
        <v>79</v>
      </c>
      <c r="I57" s="22" t="s">
        <v>96</v>
      </c>
      <c r="J57" s="17" t="s">
        <v>79</v>
      </c>
      <c r="K57" s="25" t="s">
        <v>79</v>
      </c>
      <c r="L57" s="22" t="s">
        <v>96</v>
      </c>
      <c r="M57" s="17" t="s">
        <v>79</v>
      </c>
      <c r="N57" s="25" t="s">
        <v>79</v>
      </c>
      <c r="O57" s="43" t="s">
        <v>96</v>
      </c>
      <c r="P57" s="45" t="s">
        <v>96</v>
      </c>
      <c r="Q57" s="70" t="s">
        <v>96</v>
      </c>
      <c r="R57" s="40">
        <f t="shared" si="4"/>
        <v>0</v>
      </c>
      <c r="S57" s="5"/>
    </row>
    <row r="58" spans="1:19" s="6" customFormat="1" ht="10.5" customHeight="1" x14ac:dyDescent="0.2">
      <c r="A58" s="20" t="s">
        <v>37</v>
      </c>
      <c r="B58" s="63" t="s">
        <v>45</v>
      </c>
      <c r="C58" s="23" t="s">
        <v>78</v>
      </c>
      <c r="D58" s="17" t="s">
        <v>79</v>
      </c>
      <c r="E58" s="25" t="s">
        <v>79</v>
      </c>
      <c r="F58" s="23" t="s">
        <v>78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79</v>
      </c>
      <c r="M58" s="17" t="s">
        <v>88</v>
      </c>
      <c r="N58" s="25" t="s">
        <v>79</v>
      </c>
      <c r="O58" s="23" t="s">
        <v>88</v>
      </c>
      <c r="P58" s="23" t="s">
        <v>78</v>
      </c>
      <c r="Q58" s="23" t="s">
        <v>73</v>
      </c>
      <c r="R58" s="40">
        <f t="shared" si="4"/>
        <v>0</v>
      </c>
      <c r="S58" s="5"/>
    </row>
    <row r="59" spans="1:19" s="6" customFormat="1" ht="10.5" customHeight="1" thickBot="1" x14ac:dyDescent="0.25">
      <c r="A59" s="88" t="s">
        <v>58</v>
      </c>
      <c r="B59" s="89" t="s">
        <v>45</v>
      </c>
      <c r="C59" s="90" t="s">
        <v>97</v>
      </c>
      <c r="D59" s="91" t="s">
        <v>79</v>
      </c>
      <c r="E59" s="92" t="s">
        <v>79</v>
      </c>
      <c r="F59" s="90" t="s">
        <v>97</v>
      </c>
      <c r="G59" s="91" t="s">
        <v>79</v>
      </c>
      <c r="H59" s="92" t="s">
        <v>79</v>
      </c>
      <c r="I59" s="90" t="s">
        <v>115</v>
      </c>
      <c r="J59" s="91" t="s">
        <v>79</v>
      </c>
      <c r="K59" s="92" t="s">
        <v>79</v>
      </c>
      <c r="L59" s="90" t="s">
        <v>79</v>
      </c>
      <c r="M59" s="91" t="s">
        <v>115</v>
      </c>
      <c r="N59" s="92" t="s">
        <v>79</v>
      </c>
      <c r="O59" s="93" t="s">
        <v>115</v>
      </c>
      <c r="P59" s="94" t="s">
        <v>97</v>
      </c>
      <c r="Q59" s="95" t="s">
        <v>94</v>
      </c>
      <c r="R59" s="96">
        <f>COUNT(C59:N59)</f>
        <v>0</v>
      </c>
      <c r="S59" s="5"/>
    </row>
    <row r="60" spans="1:19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9" s="6" customFormat="1" ht="13.5" customHeight="1" x14ac:dyDescent="0.2">
      <c r="B61" s="4"/>
      <c r="C61" s="4"/>
      <c r="D61" s="4"/>
      <c r="E61" s="4"/>
      <c r="F61" s="4"/>
      <c r="G61" s="4"/>
      <c r="H61" s="4"/>
      <c r="I61" s="56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7">
    <mergeCell ref="A1:R1"/>
    <mergeCell ref="P4:R4"/>
    <mergeCell ref="C8:N8"/>
    <mergeCell ref="C32:E32"/>
    <mergeCell ref="F32:H32"/>
    <mergeCell ref="I32:K32"/>
    <mergeCell ref="L32:N32"/>
  </mergeCells>
  <phoneticPr fontId="0" type="noConversion"/>
  <conditionalFormatting sqref="A10:R30 A33:R59">
    <cfRule type="expression" dxfId="1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RowHeight="12.75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8" width="4.42578125" style="1" customWidth="1"/>
    <col min="19" max="19" width="4.28515625" style="1" customWidth="1"/>
    <col min="20" max="20" width="2.28515625" style="2" customWidth="1"/>
    <col min="21" max="21" width="8.140625" style="2" bestFit="1" customWidth="1"/>
    <col min="22" max="22" width="3.28515625" style="2" customWidth="1"/>
    <col min="23" max="16384" width="9.140625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1" t="s">
        <v>98</v>
      </c>
      <c r="Q4" s="121"/>
      <c r="R4" s="121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20" t="s">
        <v>110</v>
      </c>
      <c r="Q5" s="120"/>
      <c r="R5" s="120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64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8.98</v>
      </c>
      <c r="D10" s="19">
        <v>8.15</v>
      </c>
      <c r="E10" s="19">
        <v>9.69</v>
      </c>
      <c r="F10" s="19">
        <v>8.59</v>
      </c>
      <c r="G10" s="19">
        <v>7.6</v>
      </c>
      <c r="H10" s="19">
        <v>6.85</v>
      </c>
      <c r="I10" s="19">
        <v>7.2</v>
      </c>
      <c r="J10" s="19">
        <v>7.57</v>
      </c>
      <c r="K10" s="19">
        <v>8.4</v>
      </c>
      <c r="L10" s="19">
        <v>8.57</v>
      </c>
      <c r="M10" s="19">
        <v>9.93</v>
      </c>
      <c r="N10" s="26">
        <v>9.2899999999999991</v>
      </c>
      <c r="O10" s="50">
        <f>MAX(C10:N10)</f>
        <v>9.93</v>
      </c>
      <c r="P10" s="55">
        <f t="shared" ref="P10:P30" si="0">MIN(C10:N10)</f>
        <v>6.85</v>
      </c>
      <c r="Q10" s="29">
        <f t="shared" ref="Q10:Q30" si="1">AVERAGE(C10:N10)</f>
        <v>8.4016666666666655</v>
      </c>
      <c r="R10" s="47">
        <f t="shared" ref="R10:R30" si="2">COUNT(C10:N10)</f>
        <v>12</v>
      </c>
      <c r="S10" s="2"/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5.77</v>
      </c>
      <c r="D11" s="75">
        <v>5.44</v>
      </c>
      <c r="E11" s="75">
        <v>3.69</v>
      </c>
      <c r="F11" s="75">
        <v>7.17</v>
      </c>
      <c r="G11" s="75">
        <v>7.2</v>
      </c>
      <c r="H11" s="75">
        <v>6.24</v>
      </c>
      <c r="I11" s="75">
        <v>5.4</v>
      </c>
      <c r="J11" s="75">
        <v>6.6</v>
      </c>
      <c r="K11" s="75">
        <v>7.21</v>
      </c>
      <c r="L11" s="75">
        <v>6.88</v>
      </c>
      <c r="M11" s="75">
        <v>6.54</v>
      </c>
      <c r="N11" s="76">
        <v>6.17</v>
      </c>
      <c r="O11" s="43">
        <f t="shared" ref="O11:O30" si="3">MAX(C11:N11)</f>
        <v>7.21</v>
      </c>
      <c r="P11" s="77">
        <f t="shared" si="0"/>
        <v>3.69</v>
      </c>
      <c r="Q11" s="70">
        <f t="shared" si="1"/>
        <v>6.1924999999999999</v>
      </c>
      <c r="R11" s="40">
        <f t="shared" si="2"/>
        <v>12</v>
      </c>
      <c r="S11" s="2"/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16.8</v>
      </c>
      <c r="D12" s="18">
        <v>14.1</v>
      </c>
      <c r="E12" s="18">
        <v>16.399999999999999</v>
      </c>
      <c r="F12" s="18">
        <v>27.6</v>
      </c>
      <c r="G12" s="18">
        <v>18.399999999999999</v>
      </c>
      <c r="H12" s="18">
        <v>23.1</v>
      </c>
      <c r="I12" s="18">
        <v>24</v>
      </c>
      <c r="J12" s="18">
        <v>23.7</v>
      </c>
      <c r="K12" s="18">
        <v>24.5</v>
      </c>
      <c r="L12" s="18">
        <v>18.7</v>
      </c>
      <c r="M12" s="18">
        <v>12.4</v>
      </c>
      <c r="N12" s="27">
        <v>14</v>
      </c>
      <c r="O12" s="44">
        <f t="shared" si="3"/>
        <v>27.6</v>
      </c>
      <c r="P12" s="54">
        <f t="shared" si="0"/>
        <v>12.4</v>
      </c>
      <c r="Q12" s="30">
        <f t="shared" si="1"/>
        <v>19.474999999999998</v>
      </c>
      <c r="R12" s="40">
        <f t="shared" si="2"/>
        <v>12</v>
      </c>
      <c r="S12" s="2"/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38</v>
      </c>
      <c r="D13" s="79">
        <v>10</v>
      </c>
      <c r="E13" s="18" t="s">
        <v>100</v>
      </c>
      <c r="F13" s="18" t="s">
        <v>100</v>
      </c>
      <c r="G13" s="18" t="s">
        <v>100</v>
      </c>
      <c r="H13" s="18" t="s">
        <v>100</v>
      </c>
      <c r="I13" s="78">
        <v>10</v>
      </c>
      <c r="J13" s="18" t="s">
        <v>100</v>
      </c>
      <c r="K13" s="18" t="s">
        <v>100</v>
      </c>
      <c r="L13" s="18" t="s">
        <v>100</v>
      </c>
      <c r="M13" s="18" t="s">
        <v>100</v>
      </c>
      <c r="N13" s="18" t="s">
        <v>100</v>
      </c>
      <c r="O13" s="81">
        <f t="shared" si="3"/>
        <v>38</v>
      </c>
      <c r="P13" s="69">
        <f t="shared" si="0"/>
        <v>10</v>
      </c>
      <c r="Q13" s="82">
        <f t="shared" si="1"/>
        <v>19.333333333333332</v>
      </c>
      <c r="R13" s="34">
        <f t="shared" si="2"/>
        <v>3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0.21</v>
      </c>
      <c r="D14" s="71">
        <v>9.8000000000000004E-2</v>
      </c>
      <c r="E14" s="17">
        <v>0.14000000000000001</v>
      </c>
      <c r="F14" s="17">
        <v>0.14000000000000001</v>
      </c>
      <c r="G14" s="71">
        <v>0.26</v>
      </c>
      <c r="H14" s="17">
        <v>0.03</v>
      </c>
      <c r="I14" s="17">
        <v>0.15</v>
      </c>
      <c r="J14" s="71">
        <v>0.18</v>
      </c>
      <c r="K14" s="17">
        <v>0.17</v>
      </c>
      <c r="L14" s="17">
        <v>0.12</v>
      </c>
      <c r="M14" s="17">
        <v>0.15</v>
      </c>
      <c r="N14" s="37">
        <v>0.2</v>
      </c>
      <c r="O14" s="42">
        <f>MAX(C14:N14)</f>
        <v>0.26</v>
      </c>
      <c r="P14" s="38">
        <f t="shared" si="0"/>
        <v>0.03</v>
      </c>
      <c r="Q14" s="39">
        <f>AVERAGE(C14:N14)</f>
        <v>0.15399999999999997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 t="s">
        <v>90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 t="s">
        <v>90</v>
      </c>
      <c r="P15" s="38" t="s">
        <v>90</v>
      </c>
      <c r="Q15" s="39" t="s">
        <v>90</v>
      </c>
      <c r="R15" s="34">
        <f>COUNT(C15:N15)</f>
        <v>0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3.4000000000000002E-2</v>
      </c>
      <c r="D16" s="71">
        <v>3.4000000000000002E-2</v>
      </c>
      <c r="E16" s="17" t="s">
        <v>105</v>
      </c>
      <c r="F16" s="17">
        <v>4.9000000000000002E-2</v>
      </c>
      <c r="G16" s="71">
        <v>0.03</v>
      </c>
      <c r="H16" s="73">
        <v>5.1999999999999998E-2</v>
      </c>
      <c r="I16" s="17">
        <v>5.5E-2</v>
      </c>
      <c r="J16" s="71">
        <v>3.1E-2</v>
      </c>
      <c r="K16" s="17">
        <v>5.3999999999999999E-2</v>
      </c>
      <c r="L16" s="17">
        <v>4.1000000000000002E-2</v>
      </c>
      <c r="M16" s="17">
        <v>3.1E-2</v>
      </c>
      <c r="N16" s="37">
        <v>3.2000000000000001E-2</v>
      </c>
      <c r="O16" s="42">
        <f t="shared" si="3"/>
        <v>5.5E-2</v>
      </c>
      <c r="P16" s="38">
        <f t="shared" si="0"/>
        <v>0.03</v>
      </c>
      <c r="Q16" s="39">
        <f t="shared" si="1"/>
        <v>4.0272727272727279E-2</v>
      </c>
      <c r="R16" s="40">
        <f t="shared" si="2"/>
        <v>11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3.2</v>
      </c>
      <c r="D17" s="18">
        <v>13</v>
      </c>
      <c r="E17" s="83">
        <v>3.6</v>
      </c>
      <c r="F17" s="83">
        <v>4.3</v>
      </c>
      <c r="G17" s="18">
        <v>3.3</v>
      </c>
      <c r="H17" s="83">
        <v>23</v>
      </c>
      <c r="I17" s="83">
        <v>9.5</v>
      </c>
      <c r="J17" s="18">
        <v>3.9</v>
      </c>
      <c r="K17" s="83">
        <v>3.5</v>
      </c>
      <c r="L17" s="83">
        <v>2.8</v>
      </c>
      <c r="M17" s="83">
        <v>3.1</v>
      </c>
      <c r="N17" s="84">
        <v>6.5</v>
      </c>
      <c r="O17" s="44">
        <f t="shared" si="3"/>
        <v>23</v>
      </c>
      <c r="P17" s="85">
        <f t="shared" si="0"/>
        <v>2.8</v>
      </c>
      <c r="Q17" s="30">
        <f t="shared" si="1"/>
        <v>6.6416666666666666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0.19650000000000001</v>
      </c>
      <c r="D18" s="11">
        <v>0.94010000000000005</v>
      </c>
      <c r="E18" s="11">
        <v>0.2064</v>
      </c>
      <c r="F18" s="11">
        <v>0.21560000000000001</v>
      </c>
      <c r="G18" s="11">
        <v>0.2135</v>
      </c>
      <c r="H18" s="11">
        <v>0.87849999999999995</v>
      </c>
      <c r="I18" s="11">
        <v>0.43149999999999999</v>
      </c>
      <c r="J18" s="11">
        <v>0.21840000000000001</v>
      </c>
      <c r="K18" s="11">
        <v>0.22159999999999999</v>
      </c>
      <c r="L18" s="11">
        <v>0.1489</v>
      </c>
      <c r="M18" s="11">
        <v>0.1168</v>
      </c>
      <c r="N18" s="46">
        <v>0.1855</v>
      </c>
      <c r="O18" s="51">
        <f t="shared" si="3"/>
        <v>0.94010000000000005</v>
      </c>
      <c r="P18" s="28">
        <f t="shared" si="0"/>
        <v>0.1168</v>
      </c>
      <c r="Q18" s="31">
        <f t="shared" si="1"/>
        <v>0.33110833333333328</v>
      </c>
      <c r="R18" s="40">
        <f t="shared" si="2"/>
        <v>12</v>
      </c>
      <c r="S18" s="2"/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>
        <v>6.9999999999999999E-4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>
        <f>MAX(C19:N19)</f>
        <v>6.9999999999999999E-4</v>
      </c>
      <c r="P19" s="28">
        <f t="shared" si="0"/>
        <v>6.9999999999999999E-4</v>
      </c>
      <c r="Q19" s="31">
        <f t="shared" si="1"/>
        <v>6.9999999999999999E-4</v>
      </c>
      <c r="R19" s="40">
        <f t="shared" si="2"/>
        <v>1</v>
      </c>
      <c r="S19" s="2"/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 t="s">
        <v>101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>
        <v>6.9999999999999999E-4</v>
      </c>
      <c r="N20" s="11" t="s">
        <v>101</v>
      </c>
      <c r="O20" s="52">
        <f>MAX(C20:N20)</f>
        <v>6.9999999999999999E-4</v>
      </c>
      <c r="P20" s="28">
        <f t="shared" si="0"/>
        <v>6.9999999999999999E-4</v>
      </c>
      <c r="Q20" s="31">
        <f t="shared" si="1"/>
        <v>6.9999999999999999E-4</v>
      </c>
      <c r="R20" s="40">
        <f t="shared" si="2"/>
        <v>1</v>
      </c>
      <c r="S20" s="2"/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 t="s">
        <v>102</v>
      </c>
      <c r="P21" s="28" t="s">
        <v>102</v>
      </c>
      <c r="Q21" s="31" t="s">
        <v>102</v>
      </c>
      <c r="R21" s="40">
        <f t="shared" si="2"/>
        <v>0</v>
      </c>
      <c r="S21" s="2"/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 t="s">
        <v>102</v>
      </c>
      <c r="F22" s="11" t="s">
        <v>102</v>
      </c>
      <c r="G22" s="11" t="s">
        <v>102</v>
      </c>
      <c r="H22" s="11">
        <v>1.6999999999999999E-3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102</v>
      </c>
      <c r="N22" s="11" t="s">
        <v>102</v>
      </c>
      <c r="O22" s="51">
        <f t="shared" si="3"/>
        <v>1.6999999999999999E-3</v>
      </c>
      <c r="P22" s="28">
        <f t="shared" si="0"/>
        <v>1.6999999999999999E-3</v>
      </c>
      <c r="Q22" s="31">
        <f t="shared" si="1"/>
        <v>1.6999999999999999E-3</v>
      </c>
      <c r="R22" s="40">
        <f t="shared" si="2"/>
        <v>1</v>
      </c>
      <c r="S22" s="2"/>
    </row>
    <row r="23" spans="1:21" ht="10.5" customHeight="1" x14ac:dyDescent="0.2">
      <c r="A23" s="20" t="s">
        <v>10</v>
      </c>
      <c r="B23" s="63" t="s">
        <v>39</v>
      </c>
      <c r="C23" s="11">
        <v>0.48759999999999998</v>
      </c>
      <c r="D23" s="11">
        <v>0.59379999999999999</v>
      </c>
      <c r="E23" s="11">
        <v>0.35370000000000001</v>
      </c>
      <c r="F23" s="11">
        <v>0.42370000000000002</v>
      </c>
      <c r="G23" s="11">
        <v>0.56589999999999996</v>
      </c>
      <c r="H23" s="11">
        <v>0.99609999999999999</v>
      </c>
      <c r="I23" s="11">
        <v>1.2497</v>
      </c>
      <c r="J23" s="11">
        <v>0.78139999999999998</v>
      </c>
      <c r="K23" s="11">
        <v>0.85470000000000002</v>
      </c>
      <c r="L23" s="11">
        <v>0.48680000000000001</v>
      </c>
      <c r="M23" s="11">
        <v>0.40529999999999999</v>
      </c>
      <c r="N23" s="46">
        <v>0.65980000000000005</v>
      </c>
      <c r="O23" s="51">
        <f t="shared" si="3"/>
        <v>1.2497</v>
      </c>
      <c r="P23" s="28">
        <f t="shared" si="0"/>
        <v>0.35370000000000001</v>
      </c>
      <c r="Q23" s="31">
        <f t="shared" si="1"/>
        <v>0.65487499999999987</v>
      </c>
      <c r="R23" s="40">
        <f t="shared" si="2"/>
        <v>12</v>
      </c>
      <c r="S23" s="2"/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24" t="s">
        <v>99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 t="s">
        <v>99</v>
      </c>
      <c r="P24" s="28" t="s">
        <v>99</v>
      </c>
      <c r="Q24" s="32" t="s">
        <v>99</v>
      </c>
      <c r="R24" s="40">
        <f t="shared" si="2"/>
        <v>0</v>
      </c>
      <c r="S24" s="2"/>
    </row>
    <row r="25" spans="1:21" ht="10.5" customHeight="1" x14ac:dyDescent="0.2">
      <c r="A25" s="20" t="s">
        <v>11</v>
      </c>
      <c r="B25" s="63" t="s">
        <v>39</v>
      </c>
      <c r="C25" s="11">
        <v>2.4E-2</v>
      </c>
      <c r="D25" s="11">
        <v>6.5799999999999997E-2</v>
      </c>
      <c r="E25" s="11">
        <v>1.8800000000000001E-2</v>
      </c>
      <c r="F25" s="11">
        <v>1.8700000000000001E-2</v>
      </c>
      <c r="G25" s="11">
        <v>2.0299999999999999E-2</v>
      </c>
      <c r="H25" s="11">
        <v>8.7800000000000003E-2</v>
      </c>
      <c r="I25" s="11">
        <v>3.56E-2</v>
      </c>
      <c r="J25" s="11">
        <v>2.7300000000000001E-2</v>
      </c>
      <c r="K25" s="11">
        <v>4.4999999999999998E-2</v>
      </c>
      <c r="L25" s="11">
        <v>1.7399999999999999E-2</v>
      </c>
      <c r="M25" s="11">
        <v>1.4200000000000001E-2</v>
      </c>
      <c r="N25" s="46">
        <v>2.58E-2</v>
      </c>
      <c r="O25" s="51">
        <f t="shared" si="3"/>
        <v>8.7800000000000003E-2</v>
      </c>
      <c r="P25" s="28">
        <f t="shared" si="0"/>
        <v>1.4200000000000001E-2</v>
      </c>
      <c r="Q25" s="31">
        <f t="shared" si="1"/>
        <v>3.3391666666666667E-2</v>
      </c>
      <c r="R25" s="40">
        <f t="shared" si="2"/>
        <v>12</v>
      </c>
      <c r="S25" s="2"/>
    </row>
    <row r="26" spans="1:21" ht="10.5" customHeight="1" x14ac:dyDescent="0.2">
      <c r="A26" s="20" t="s">
        <v>12</v>
      </c>
      <c r="B26" s="63" t="s">
        <v>39</v>
      </c>
      <c r="C26" s="11">
        <v>1.6999999999999999E-3</v>
      </c>
      <c r="D26" s="11">
        <v>3.0000000000000001E-3</v>
      </c>
      <c r="E26" s="11">
        <v>1.1000000000000001E-3</v>
      </c>
      <c r="F26" s="11" t="s">
        <v>102</v>
      </c>
      <c r="G26" s="11">
        <v>1.9E-3</v>
      </c>
      <c r="H26" s="11" t="s">
        <v>102</v>
      </c>
      <c r="I26" s="11">
        <v>1.5E-3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3.0000000000000001E-3</v>
      </c>
      <c r="P26" s="28">
        <f t="shared" si="0"/>
        <v>1.1000000000000001E-3</v>
      </c>
      <c r="Q26" s="31">
        <f t="shared" si="1"/>
        <v>1.8400000000000001E-3</v>
      </c>
      <c r="R26" s="40">
        <f t="shared" si="2"/>
        <v>5</v>
      </c>
      <c r="S26" s="2"/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 t="s">
        <v>103</v>
      </c>
      <c r="M27" s="11" t="s">
        <v>103</v>
      </c>
      <c r="N27" s="11" t="s">
        <v>103</v>
      </c>
      <c r="O27" s="51" t="s">
        <v>103</v>
      </c>
      <c r="P27" s="28" t="s">
        <v>103</v>
      </c>
      <c r="Q27" s="31" t="s">
        <v>103</v>
      </c>
      <c r="R27" s="40">
        <f t="shared" si="2"/>
        <v>0</v>
      </c>
      <c r="S27" s="2"/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>
        <v>1.03E-2</v>
      </c>
      <c r="M28" s="11" t="s">
        <v>104</v>
      </c>
      <c r="N28" s="11" t="s">
        <v>104</v>
      </c>
      <c r="O28" s="51">
        <f t="shared" si="3"/>
        <v>1.03E-2</v>
      </c>
      <c r="P28" s="28">
        <f t="shared" si="0"/>
        <v>1.03E-2</v>
      </c>
      <c r="Q28" s="31">
        <f t="shared" si="1"/>
        <v>1.03E-2</v>
      </c>
      <c r="R28" s="40">
        <f t="shared" si="2"/>
        <v>1</v>
      </c>
      <c r="S28" s="2"/>
    </row>
    <row r="29" spans="1:21" ht="10.5" customHeight="1" x14ac:dyDescent="0.2">
      <c r="A29" s="20" t="s">
        <v>14</v>
      </c>
      <c r="B29" s="63" t="s">
        <v>39</v>
      </c>
      <c r="C29" s="11">
        <v>1.1599999999999999E-2</v>
      </c>
      <c r="D29" s="11">
        <v>1.5800000000000002E-2</v>
      </c>
      <c r="E29" s="11">
        <v>1.9E-2</v>
      </c>
      <c r="F29" s="11">
        <v>6.1999999999999998E-3</v>
      </c>
      <c r="G29" s="11">
        <v>1.3299999999999999E-2</v>
      </c>
      <c r="H29" s="11">
        <v>1.3899999999999999E-2</v>
      </c>
      <c r="I29" s="11">
        <v>3.7199999999999997E-2</v>
      </c>
      <c r="J29" s="11">
        <v>4.4999999999999997E-3</v>
      </c>
      <c r="K29" s="11">
        <v>4.8999999999999998E-3</v>
      </c>
      <c r="L29" s="11">
        <v>6.4000000000000003E-3</v>
      </c>
      <c r="M29" s="11">
        <v>4.7000000000000002E-3</v>
      </c>
      <c r="N29" s="46">
        <v>9.2999999999999992E-3</v>
      </c>
      <c r="O29" s="51">
        <f t="shared" si="3"/>
        <v>3.7199999999999997E-2</v>
      </c>
      <c r="P29" s="28">
        <f t="shared" si="0"/>
        <v>4.4999999999999997E-3</v>
      </c>
      <c r="Q29" s="31">
        <f t="shared" si="1"/>
        <v>1.2233333333333332E-2</v>
      </c>
      <c r="R29" s="40">
        <f t="shared" si="2"/>
        <v>12</v>
      </c>
      <c r="S29" s="2"/>
    </row>
    <row r="30" spans="1:21" ht="10.5" customHeight="1" thickBot="1" x14ac:dyDescent="0.25">
      <c r="A30" s="65" t="s">
        <v>43</v>
      </c>
      <c r="B30" s="66" t="s">
        <v>1</v>
      </c>
      <c r="C30" s="35">
        <v>5</v>
      </c>
      <c r="D30" s="35">
        <v>6</v>
      </c>
      <c r="E30" s="35">
        <v>6</v>
      </c>
      <c r="F30" s="35">
        <v>4</v>
      </c>
      <c r="G30" s="35">
        <v>8</v>
      </c>
      <c r="H30" s="35">
        <v>6</v>
      </c>
      <c r="I30" s="35">
        <v>7</v>
      </c>
      <c r="J30" s="35">
        <v>10</v>
      </c>
      <c r="K30" s="35">
        <v>16</v>
      </c>
      <c r="L30" s="35">
        <v>8</v>
      </c>
      <c r="M30" s="35">
        <v>3</v>
      </c>
      <c r="N30" s="36">
        <v>2</v>
      </c>
      <c r="O30" s="49">
        <f t="shared" si="3"/>
        <v>16</v>
      </c>
      <c r="P30" s="69">
        <f t="shared" si="0"/>
        <v>2</v>
      </c>
      <c r="Q30" s="33">
        <f t="shared" si="1"/>
        <v>6.75</v>
      </c>
      <c r="R30" s="41">
        <f t="shared" si="2"/>
        <v>12</v>
      </c>
      <c r="S30" s="2"/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21" s="6" customFormat="1" ht="10.5" customHeight="1" thickTop="1" x14ac:dyDescent="0.2">
      <c r="A33" s="60" t="s">
        <v>20</v>
      </c>
      <c r="B33" s="86" t="s">
        <v>45</v>
      </c>
      <c r="C33" s="21" t="s">
        <v>95</v>
      </c>
      <c r="D33" s="17" t="s">
        <v>79</v>
      </c>
      <c r="E33" s="87" t="s">
        <v>79</v>
      </c>
      <c r="F33" s="21" t="s">
        <v>112</v>
      </c>
      <c r="G33" s="17" t="s">
        <v>79</v>
      </c>
      <c r="H33" s="87" t="s">
        <v>79</v>
      </c>
      <c r="I33" s="21" t="s">
        <v>95</v>
      </c>
      <c r="J33" s="17" t="s">
        <v>79</v>
      </c>
      <c r="K33" s="87" t="s">
        <v>79</v>
      </c>
      <c r="L33" s="21" t="s">
        <v>95</v>
      </c>
      <c r="M33" s="17" t="s">
        <v>79</v>
      </c>
      <c r="N33" s="87" t="s">
        <v>79</v>
      </c>
      <c r="O33" s="42" t="s">
        <v>95</v>
      </c>
      <c r="P33" s="38" t="s">
        <v>112</v>
      </c>
      <c r="Q33" s="39" t="s">
        <v>95</v>
      </c>
      <c r="R33" s="40">
        <f t="shared" ref="R33:R58" si="4">COUNT(C33:N33)</f>
        <v>0</v>
      </c>
      <c r="S33" s="5"/>
      <c r="T33" s="5"/>
      <c r="U33" s="5"/>
    </row>
    <row r="34" spans="1:21" s="6" customFormat="1" ht="10.5" customHeight="1" x14ac:dyDescent="0.2">
      <c r="A34" s="20" t="s">
        <v>21</v>
      </c>
      <c r="B34" s="63" t="s">
        <v>45</v>
      </c>
      <c r="C34" s="22" t="s">
        <v>96</v>
      </c>
      <c r="D34" s="17" t="s">
        <v>79</v>
      </c>
      <c r="E34" s="25" t="s">
        <v>79</v>
      </c>
      <c r="F34" s="111" t="s">
        <v>113</v>
      </c>
      <c r="G34" s="17" t="s">
        <v>79</v>
      </c>
      <c r="H34" s="25" t="s">
        <v>79</v>
      </c>
      <c r="I34" s="22" t="s">
        <v>96</v>
      </c>
      <c r="J34" s="17" t="s">
        <v>79</v>
      </c>
      <c r="K34" s="25" t="s">
        <v>79</v>
      </c>
      <c r="L34" s="22" t="s">
        <v>96</v>
      </c>
      <c r="M34" s="17" t="s">
        <v>79</v>
      </c>
      <c r="N34" s="25" t="s">
        <v>79</v>
      </c>
      <c r="O34" s="43" t="s">
        <v>96</v>
      </c>
      <c r="P34" s="45" t="s">
        <v>113</v>
      </c>
      <c r="Q34" s="70" t="s">
        <v>96</v>
      </c>
      <c r="R34" s="40">
        <f t="shared" si="4"/>
        <v>0</v>
      </c>
      <c r="S34" s="5"/>
      <c r="T34" s="5"/>
      <c r="U34" s="5"/>
    </row>
    <row r="35" spans="1:21" s="6" customFormat="1" ht="10.5" customHeight="1" x14ac:dyDescent="0.2">
      <c r="A35" s="20" t="s">
        <v>22</v>
      </c>
      <c r="B35" s="63" t="s">
        <v>45</v>
      </c>
      <c r="C35" s="22" t="s">
        <v>96</v>
      </c>
      <c r="D35" s="17" t="s">
        <v>79</v>
      </c>
      <c r="E35" s="25" t="s">
        <v>79</v>
      </c>
      <c r="F35" s="111" t="s">
        <v>113</v>
      </c>
      <c r="G35" s="17" t="s">
        <v>79</v>
      </c>
      <c r="H35" s="25" t="s">
        <v>79</v>
      </c>
      <c r="I35" s="22" t="s">
        <v>96</v>
      </c>
      <c r="J35" s="17" t="s">
        <v>79</v>
      </c>
      <c r="K35" s="25" t="s">
        <v>79</v>
      </c>
      <c r="L35" s="22" t="s">
        <v>96</v>
      </c>
      <c r="M35" s="17" t="s">
        <v>79</v>
      </c>
      <c r="N35" s="25" t="s">
        <v>79</v>
      </c>
      <c r="O35" s="43" t="s">
        <v>96</v>
      </c>
      <c r="P35" s="45" t="s">
        <v>113</v>
      </c>
      <c r="Q35" s="70" t="s">
        <v>96</v>
      </c>
      <c r="R35" s="40">
        <f t="shared" si="4"/>
        <v>0</v>
      </c>
      <c r="S35" s="5"/>
      <c r="T35" s="5"/>
      <c r="U35" s="5"/>
    </row>
    <row r="36" spans="1:21" s="6" customFormat="1" ht="10.5" customHeight="1" x14ac:dyDescent="0.2">
      <c r="A36" s="20" t="s">
        <v>23</v>
      </c>
      <c r="B36" s="63" t="s">
        <v>45</v>
      </c>
      <c r="C36" s="22" t="s">
        <v>96</v>
      </c>
      <c r="D36" s="17" t="s">
        <v>79</v>
      </c>
      <c r="E36" s="25" t="s">
        <v>79</v>
      </c>
      <c r="F36" s="111" t="s">
        <v>113</v>
      </c>
      <c r="G36" s="17" t="s">
        <v>79</v>
      </c>
      <c r="H36" s="25" t="s">
        <v>79</v>
      </c>
      <c r="I36" s="22" t="s">
        <v>96</v>
      </c>
      <c r="J36" s="17" t="s">
        <v>79</v>
      </c>
      <c r="K36" s="25" t="s">
        <v>79</v>
      </c>
      <c r="L36" s="22" t="s">
        <v>96</v>
      </c>
      <c r="M36" s="17" t="s">
        <v>79</v>
      </c>
      <c r="N36" s="25" t="s">
        <v>79</v>
      </c>
      <c r="O36" s="43" t="s">
        <v>96</v>
      </c>
      <c r="P36" s="45" t="s">
        <v>113</v>
      </c>
      <c r="Q36" s="70" t="s">
        <v>96</v>
      </c>
      <c r="R36" s="40">
        <f t="shared" si="4"/>
        <v>0</v>
      </c>
      <c r="S36" s="5"/>
      <c r="T36" s="5"/>
      <c r="U36" s="5"/>
    </row>
    <row r="37" spans="1:21" s="6" customFormat="1" ht="10.5" customHeight="1" x14ac:dyDescent="0.2">
      <c r="A37" s="20" t="s">
        <v>24</v>
      </c>
      <c r="B37" s="63" t="s">
        <v>45</v>
      </c>
      <c r="C37" s="22" t="s">
        <v>96</v>
      </c>
      <c r="D37" s="17" t="s">
        <v>79</v>
      </c>
      <c r="E37" s="25" t="s">
        <v>79</v>
      </c>
      <c r="F37" s="111" t="s">
        <v>113</v>
      </c>
      <c r="G37" s="17" t="s">
        <v>79</v>
      </c>
      <c r="H37" s="25" t="s">
        <v>79</v>
      </c>
      <c r="I37" s="22" t="s">
        <v>96</v>
      </c>
      <c r="J37" s="17" t="s">
        <v>79</v>
      </c>
      <c r="K37" s="25" t="s">
        <v>79</v>
      </c>
      <c r="L37" s="22" t="s">
        <v>96</v>
      </c>
      <c r="M37" s="17" t="s">
        <v>79</v>
      </c>
      <c r="N37" s="25" t="s">
        <v>79</v>
      </c>
      <c r="O37" s="43" t="s">
        <v>96</v>
      </c>
      <c r="P37" s="45" t="s">
        <v>113</v>
      </c>
      <c r="Q37" s="70" t="s">
        <v>96</v>
      </c>
      <c r="R37" s="40">
        <f t="shared" si="4"/>
        <v>0</v>
      </c>
      <c r="S37" s="5"/>
      <c r="T37" s="5"/>
      <c r="U37" s="5"/>
    </row>
    <row r="38" spans="1:21" s="6" customFormat="1" ht="10.5" customHeight="1" x14ac:dyDescent="0.2">
      <c r="A38" s="20" t="s">
        <v>25</v>
      </c>
      <c r="B38" s="63" t="s">
        <v>45</v>
      </c>
      <c r="C38" s="22" t="s">
        <v>96</v>
      </c>
      <c r="D38" s="17" t="s">
        <v>79</v>
      </c>
      <c r="E38" s="25" t="s">
        <v>79</v>
      </c>
      <c r="F38" s="111" t="s">
        <v>113</v>
      </c>
      <c r="G38" s="17" t="s">
        <v>79</v>
      </c>
      <c r="H38" s="25" t="s">
        <v>79</v>
      </c>
      <c r="I38" s="22" t="s">
        <v>96</v>
      </c>
      <c r="J38" s="17" t="s">
        <v>79</v>
      </c>
      <c r="K38" s="25" t="s">
        <v>79</v>
      </c>
      <c r="L38" s="22" t="s">
        <v>96</v>
      </c>
      <c r="M38" s="17" t="s">
        <v>79</v>
      </c>
      <c r="N38" s="25" t="s">
        <v>79</v>
      </c>
      <c r="O38" s="43" t="s">
        <v>96</v>
      </c>
      <c r="P38" s="45" t="s">
        <v>113</v>
      </c>
      <c r="Q38" s="70" t="s">
        <v>96</v>
      </c>
      <c r="R38" s="40">
        <f t="shared" si="4"/>
        <v>0</v>
      </c>
      <c r="S38" s="5"/>
      <c r="T38" s="5"/>
      <c r="U38" s="5"/>
    </row>
    <row r="39" spans="1:21" s="6" customFormat="1" ht="10.5" customHeight="1" x14ac:dyDescent="0.2">
      <c r="A39" s="20" t="s">
        <v>26</v>
      </c>
      <c r="B39" s="63" t="s">
        <v>45</v>
      </c>
      <c r="C39" s="22" t="s">
        <v>96</v>
      </c>
      <c r="D39" s="17" t="s">
        <v>79</v>
      </c>
      <c r="E39" s="25" t="s">
        <v>79</v>
      </c>
      <c r="F39" s="111" t="s">
        <v>113</v>
      </c>
      <c r="G39" s="17" t="s">
        <v>79</v>
      </c>
      <c r="H39" s="25" t="s">
        <v>79</v>
      </c>
      <c r="I39" s="22" t="s">
        <v>96</v>
      </c>
      <c r="J39" s="17" t="s">
        <v>79</v>
      </c>
      <c r="K39" s="25" t="s">
        <v>79</v>
      </c>
      <c r="L39" s="22" t="s">
        <v>96</v>
      </c>
      <c r="M39" s="17" t="s">
        <v>79</v>
      </c>
      <c r="N39" s="25" t="s">
        <v>79</v>
      </c>
      <c r="O39" s="43" t="s">
        <v>96</v>
      </c>
      <c r="P39" s="45" t="s">
        <v>113</v>
      </c>
      <c r="Q39" s="70" t="s">
        <v>96</v>
      </c>
      <c r="R39" s="40">
        <f t="shared" si="4"/>
        <v>0</v>
      </c>
      <c r="S39" s="5"/>
      <c r="T39" s="5"/>
      <c r="U39" s="5"/>
    </row>
    <row r="40" spans="1:21" s="6" customFormat="1" ht="10.5" customHeight="1" x14ac:dyDescent="0.2">
      <c r="A40" s="20" t="s">
        <v>27</v>
      </c>
      <c r="B40" s="63" t="s">
        <v>45</v>
      </c>
      <c r="C40" s="22" t="s">
        <v>96</v>
      </c>
      <c r="D40" s="17" t="s">
        <v>79</v>
      </c>
      <c r="E40" s="25" t="s">
        <v>79</v>
      </c>
      <c r="F40" s="111" t="s">
        <v>113</v>
      </c>
      <c r="G40" s="17" t="s">
        <v>79</v>
      </c>
      <c r="H40" s="25" t="s">
        <v>79</v>
      </c>
      <c r="I40" s="22" t="s">
        <v>96</v>
      </c>
      <c r="J40" s="17" t="s">
        <v>79</v>
      </c>
      <c r="K40" s="25" t="s">
        <v>79</v>
      </c>
      <c r="L40" s="22" t="s">
        <v>96</v>
      </c>
      <c r="M40" s="17" t="s">
        <v>79</v>
      </c>
      <c r="N40" s="25" t="s">
        <v>79</v>
      </c>
      <c r="O40" s="43" t="s">
        <v>96</v>
      </c>
      <c r="P40" s="45" t="s">
        <v>113</v>
      </c>
      <c r="Q40" s="70" t="s">
        <v>96</v>
      </c>
      <c r="R40" s="40">
        <f t="shared" si="4"/>
        <v>0</v>
      </c>
      <c r="S40" s="5"/>
      <c r="T40" s="5"/>
      <c r="U40" s="5"/>
    </row>
    <row r="41" spans="1:21" s="6" customFormat="1" ht="10.5" customHeight="1" x14ac:dyDescent="0.2">
      <c r="A41" s="20" t="s">
        <v>51</v>
      </c>
      <c r="B41" s="63" t="s">
        <v>45</v>
      </c>
      <c r="C41" s="21" t="s">
        <v>95</v>
      </c>
      <c r="D41" s="17" t="s">
        <v>79</v>
      </c>
      <c r="E41" s="25" t="s">
        <v>79</v>
      </c>
      <c r="F41" s="21" t="s">
        <v>112</v>
      </c>
      <c r="G41" s="17" t="s">
        <v>79</v>
      </c>
      <c r="H41" s="25" t="s">
        <v>79</v>
      </c>
      <c r="I41" s="21" t="s">
        <v>95</v>
      </c>
      <c r="J41" s="17" t="s">
        <v>79</v>
      </c>
      <c r="K41" s="25" t="s">
        <v>79</v>
      </c>
      <c r="L41" s="21" t="s">
        <v>95</v>
      </c>
      <c r="M41" s="17" t="s">
        <v>79</v>
      </c>
      <c r="N41" s="25" t="s">
        <v>79</v>
      </c>
      <c r="O41" s="42" t="s">
        <v>95</v>
      </c>
      <c r="P41" s="38" t="s">
        <v>112</v>
      </c>
      <c r="Q41" s="39" t="s">
        <v>95</v>
      </c>
      <c r="R41" s="40">
        <f t="shared" si="4"/>
        <v>0</v>
      </c>
      <c r="S41" s="5"/>
      <c r="T41" s="5"/>
      <c r="U41" s="5"/>
    </row>
    <row r="42" spans="1:21" s="6" customFormat="1" ht="10.5" customHeight="1" x14ac:dyDescent="0.2">
      <c r="A42" s="20" t="s">
        <v>52</v>
      </c>
      <c r="B42" s="63" t="s">
        <v>45</v>
      </c>
      <c r="C42" s="21" t="s">
        <v>95</v>
      </c>
      <c r="D42" s="17" t="s">
        <v>79</v>
      </c>
      <c r="E42" s="25" t="s">
        <v>79</v>
      </c>
      <c r="F42" s="21" t="s">
        <v>112</v>
      </c>
      <c r="G42" s="17" t="s">
        <v>79</v>
      </c>
      <c r="H42" s="25" t="s">
        <v>79</v>
      </c>
      <c r="I42" s="21" t="s">
        <v>95</v>
      </c>
      <c r="J42" s="17" t="s">
        <v>79</v>
      </c>
      <c r="K42" s="25" t="s">
        <v>79</v>
      </c>
      <c r="L42" s="21" t="s">
        <v>95</v>
      </c>
      <c r="M42" s="17" t="s">
        <v>79</v>
      </c>
      <c r="N42" s="25" t="s">
        <v>79</v>
      </c>
      <c r="O42" s="42" t="s">
        <v>95</v>
      </c>
      <c r="P42" s="38" t="s">
        <v>112</v>
      </c>
      <c r="Q42" s="39" t="s">
        <v>95</v>
      </c>
      <c r="R42" s="40">
        <f t="shared" si="4"/>
        <v>0</v>
      </c>
      <c r="S42" s="5"/>
      <c r="T42" s="5"/>
      <c r="U42" s="5"/>
    </row>
    <row r="43" spans="1:21" s="6" customFormat="1" ht="10.5" customHeight="1" x14ac:dyDescent="0.2">
      <c r="A43" s="20" t="s">
        <v>53</v>
      </c>
      <c r="B43" s="63" t="s">
        <v>45</v>
      </c>
      <c r="C43" s="21" t="s">
        <v>95</v>
      </c>
      <c r="D43" s="17" t="s">
        <v>79</v>
      </c>
      <c r="E43" s="25" t="s">
        <v>79</v>
      </c>
      <c r="F43" s="21" t="s">
        <v>112</v>
      </c>
      <c r="G43" s="17" t="s">
        <v>79</v>
      </c>
      <c r="H43" s="25" t="s">
        <v>79</v>
      </c>
      <c r="I43" s="21" t="s">
        <v>95</v>
      </c>
      <c r="J43" s="17" t="s">
        <v>79</v>
      </c>
      <c r="K43" s="25" t="s">
        <v>79</v>
      </c>
      <c r="L43" s="21" t="s">
        <v>95</v>
      </c>
      <c r="M43" s="17" t="s">
        <v>79</v>
      </c>
      <c r="N43" s="25" t="s">
        <v>79</v>
      </c>
      <c r="O43" s="42" t="s">
        <v>95</v>
      </c>
      <c r="P43" s="38" t="s">
        <v>112</v>
      </c>
      <c r="Q43" s="39" t="s">
        <v>95</v>
      </c>
      <c r="R43" s="40">
        <f t="shared" si="4"/>
        <v>0</v>
      </c>
      <c r="S43" s="5"/>
      <c r="T43" s="5"/>
      <c r="U43" s="5"/>
    </row>
    <row r="44" spans="1:21" s="6" customFormat="1" ht="10.5" customHeight="1" x14ac:dyDescent="0.2">
      <c r="A44" s="20" t="s">
        <v>54</v>
      </c>
      <c r="B44" s="63" t="s">
        <v>45</v>
      </c>
      <c r="C44" s="21" t="s">
        <v>95</v>
      </c>
      <c r="D44" s="17" t="s">
        <v>79</v>
      </c>
      <c r="E44" s="25" t="s">
        <v>79</v>
      </c>
      <c r="F44" s="21" t="s">
        <v>112</v>
      </c>
      <c r="G44" s="17" t="s">
        <v>79</v>
      </c>
      <c r="H44" s="25" t="s">
        <v>79</v>
      </c>
      <c r="I44" s="21" t="s">
        <v>95</v>
      </c>
      <c r="J44" s="17" t="s">
        <v>79</v>
      </c>
      <c r="K44" s="25" t="s">
        <v>79</v>
      </c>
      <c r="L44" s="21" t="s">
        <v>95</v>
      </c>
      <c r="M44" s="17" t="s">
        <v>79</v>
      </c>
      <c r="N44" s="25" t="s">
        <v>79</v>
      </c>
      <c r="O44" s="42" t="s">
        <v>95</v>
      </c>
      <c r="P44" s="38" t="s">
        <v>112</v>
      </c>
      <c r="Q44" s="39" t="s">
        <v>95</v>
      </c>
      <c r="R44" s="40">
        <f t="shared" si="4"/>
        <v>0</v>
      </c>
      <c r="S44" s="5"/>
      <c r="T44" s="5"/>
      <c r="U44" s="5"/>
    </row>
    <row r="45" spans="1:21" s="6" customFormat="1" ht="10.5" customHeight="1" x14ac:dyDescent="0.2">
      <c r="A45" s="20" t="s">
        <v>38</v>
      </c>
      <c r="B45" s="63" t="s">
        <v>45</v>
      </c>
      <c r="C45" s="22" t="s">
        <v>96</v>
      </c>
      <c r="D45" s="17" t="s">
        <v>79</v>
      </c>
      <c r="E45" s="25" t="s">
        <v>79</v>
      </c>
      <c r="F45" s="22" t="s">
        <v>113</v>
      </c>
      <c r="G45" s="17" t="s">
        <v>79</v>
      </c>
      <c r="H45" s="25" t="s">
        <v>79</v>
      </c>
      <c r="I45" s="22" t="s">
        <v>96</v>
      </c>
      <c r="J45" s="17" t="s">
        <v>79</v>
      </c>
      <c r="K45" s="25" t="s">
        <v>79</v>
      </c>
      <c r="L45" s="22" t="s">
        <v>96</v>
      </c>
      <c r="M45" s="17" t="s">
        <v>79</v>
      </c>
      <c r="N45" s="25" t="s">
        <v>79</v>
      </c>
      <c r="O45" s="43" t="s">
        <v>96</v>
      </c>
      <c r="P45" s="45" t="s">
        <v>113</v>
      </c>
      <c r="Q45" s="70" t="s">
        <v>96</v>
      </c>
      <c r="R45" s="40">
        <f t="shared" si="4"/>
        <v>0</v>
      </c>
      <c r="S45" s="5"/>
      <c r="T45" s="5"/>
      <c r="U45" s="5"/>
    </row>
    <row r="46" spans="1:21" s="6" customFormat="1" ht="10.5" customHeight="1" x14ac:dyDescent="0.2">
      <c r="A46" s="20" t="s">
        <v>55</v>
      </c>
      <c r="B46" s="63" t="s">
        <v>45</v>
      </c>
      <c r="C46" s="21" t="s">
        <v>95</v>
      </c>
      <c r="D46" s="17" t="s">
        <v>79</v>
      </c>
      <c r="E46" s="25" t="s">
        <v>79</v>
      </c>
      <c r="F46" s="21" t="s">
        <v>112</v>
      </c>
      <c r="G46" s="17" t="s">
        <v>79</v>
      </c>
      <c r="H46" s="25" t="s">
        <v>79</v>
      </c>
      <c r="I46" s="21" t="s">
        <v>95</v>
      </c>
      <c r="J46" s="17" t="s">
        <v>79</v>
      </c>
      <c r="K46" s="25" t="s">
        <v>79</v>
      </c>
      <c r="L46" s="21" t="s">
        <v>95</v>
      </c>
      <c r="M46" s="17" t="s">
        <v>79</v>
      </c>
      <c r="N46" s="25" t="s">
        <v>79</v>
      </c>
      <c r="O46" s="42" t="s">
        <v>95</v>
      </c>
      <c r="P46" s="38" t="s">
        <v>112</v>
      </c>
      <c r="Q46" s="39" t="s">
        <v>95</v>
      </c>
      <c r="R46" s="40">
        <f t="shared" si="4"/>
        <v>0</v>
      </c>
      <c r="S46" s="5"/>
      <c r="T46" s="5"/>
      <c r="U46" s="5"/>
    </row>
    <row r="47" spans="1:21" s="6" customFormat="1" ht="10.5" customHeight="1" x14ac:dyDescent="0.2">
      <c r="A47" s="20" t="s">
        <v>56</v>
      </c>
      <c r="B47" s="63" t="s">
        <v>45</v>
      </c>
      <c r="C47" s="21" t="s">
        <v>95</v>
      </c>
      <c r="D47" s="17" t="s">
        <v>79</v>
      </c>
      <c r="E47" s="25" t="s">
        <v>79</v>
      </c>
      <c r="F47" s="21" t="s">
        <v>112</v>
      </c>
      <c r="G47" s="17" t="s">
        <v>79</v>
      </c>
      <c r="H47" s="25" t="s">
        <v>79</v>
      </c>
      <c r="I47" s="21" t="s">
        <v>95</v>
      </c>
      <c r="J47" s="17" t="s">
        <v>79</v>
      </c>
      <c r="K47" s="25" t="s">
        <v>79</v>
      </c>
      <c r="L47" s="21" t="s">
        <v>95</v>
      </c>
      <c r="M47" s="17" t="s">
        <v>79</v>
      </c>
      <c r="N47" s="25" t="s">
        <v>79</v>
      </c>
      <c r="O47" s="42" t="s">
        <v>95</v>
      </c>
      <c r="P47" s="38" t="s">
        <v>112</v>
      </c>
      <c r="Q47" s="39" t="s">
        <v>95</v>
      </c>
      <c r="R47" s="40">
        <f t="shared" si="4"/>
        <v>0</v>
      </c>
      <c r="S47" s="5"/>
      <c r="T47" s="5"/>
      <c r="U47" s="5"/>
    </row>
    <row r="48" spans="1:21" s="6" customFormat="1" ht="10.5" customHeight="1" x14ac:dyDescent="0.2">
      <c r="A48" s="20" t="s">
        <v>57</v>
      </c>
      <c r="B48" s="63" t="s">
        <v>45</v>
      </c>
      <c r="C48" s="21" t="s">
        <v>95</v>
      </c>
      <c r="D48" s="17" t="s">
        <v>79</v>
      </c>
      <c r="E48" s="25" t="s">
        <v>79</v>
      </c>
      <c r="F48" s="21" t="s">
        <v>112</v>
      </c>
      <c r="G48" s="17" t="s">
        <v>79</v>
      </c>
      <c r="H48" s="25" t="s">
        <v>79</v>
      </c>
      <c r="I48" s="21" t="s">
        <v>95</v>
      </c>
      <c r="J48" s="17" t="s">
        <v>79</v>
      </c>
      <c r="K48" s="25" t="s">
        <v>79</v>
      </c>
      <c r="L48" s="21" t="s">
        <v>95</v>
      </c>
      <c r="M48" s="17" t="s">
        <v>79</v>
      </c>
      <c r="N48" s="25" t="s">
        <v>79</v>
      </c>
      <c r="O48" s="42" t="s">
        <v>95</v>
      </c>
      <c r="P48" s="38" t="s">
        <v>112</v>
      </c>
      <c r="Q48" s="39" t="s">
        <v>95</v>
      </c>
      <c r="R48" s="40">
        <f t="shared" si="4"/>
        <v>0</v>
      </c>
      <c r="S48" s="5"/>
      <c r="T48" s="5"/>
      <c r="U48" s="5"/>
    </row>
    <row r="49" spans="1:21" s="6" customFormat="1" ht="10.5" customHeight="1" x14ac:dyDescent="0.2">
      <c r="A49" s="20" t="s">
        <v>28</v>
      </c>
      <c r="B49" s="63" t="s">
        <v>45</v>
      </c>
      <c r="C49" s="21" t="s">
        <v>95</v>
      </c>
      <c r="D49" s="17" t="s">
        <v>79</v>
      </c>
      <c r="E49" s="25" t="s">
        <v>79</v>
      </c>
      <c r="F49" s="21" t="s">
        <v>112</v>
      </c>
      <c r="G49" s="17" t="s">
        <v>79</v>
      </c>
      <c r="H49" s="25" t="s">
        <v>79</v>
      </c>
      <c r="I49" s="21" t="s">
        <v>95</v>
      </c>
      <c r="J49" s="17" t="s">
        <v>79</v>
      </c>
      <c r="K49" s="25" t="s">
        <v>79</v>
      </c>
      <c r="L49" s="21" t="s">
        <v>95</v>
      </c>
      <c r="M49" s="17" t="s">
        <v>79</v>
      </c>
      <c r="N49" s="25" t="s">
        <v>79</v>
      </c>
      <c r="O49" s="42" t="s">
        <v>95</v>
      </c>
      <c r="P49" s="38" t="s">
        <v>112</v>
      </c>
      <c r="Q49" s="39" t="s">
        <v>95</v>
      </c>
      <c r="R49" s="40">
        <f t="shared" si="4"/>
        <v>0</v>
      </c>
      <c r="S49" s="5"/>
      <c r="T49" s="5"/>
      <c r="U49" s="5"/>
    </row>
    <row r="50" spans="1:21" s="6" customFormat="1" ht="10.5" customHeight="1" x14ac:dyDescent="0.2">
      <c r="A50" s="20" t="s">
        <v>29</v>
      </c>
      <c r="B50" s="63" t="s">
        <v>45</v>
      </c>
      <c r="C50" s="21" t="s">
        <v>95</v>
      </c>
      <c r="D50" s="17" t="s">
        <v>79</v>
      </c>
      <c r="E50" s="25" t="s">
        <v>79</v>
      </c>
      <c r="F50" s="21" t="s">
        <v>112</v>
      </c>
      <c r="G50" s="17" t="s">
        <v>79</v>
      </c>
      <c r="H50" s="25" t="s">
        <v>79</v>
      </c>
      <c r="I50" s="21" t="s">
        <v>95</v>
      </c>
      <c r="J50" s="17" t="s">
        <v>79</v>
      </c>
      <c r="K50" s="25" t="s">
        <v>79</v>
      </c>
      <c r="L50" s="21" t="s">
        <v>95</v>
      </c>
      <c r="M50" s="17" t="s">
        <v>79</v>
      </c>
      <c r="N50" s="25" t="s">
        <v>79</v>
      </c>
      <c r="O50" s="42" t="s">
        <v>95</v>
      </c>
      <c r="P50" s="38" t="s">
        <v>112</v>
      </c>
      <c r="Q50" s="39" t="s">
        <v>95</v>
      </c>
      <c r="R50" s="40">
        <f t="shared" si="4"/>
        <v>0</v>
      </c>
      <c r="S50" s="5"/>
      <c r="T50" s="5"/>
      <c r="U50" s="5"/>
    </row>
    <row r="51" spans="1:21" s="6" customFormat="1" ht="10.5" customHeight="1" x14ac:dyDescent="0.2">
      <c r="A51" s="20" t="s">
        <v>30</v>
      </c>
      <c r="B51" s="63" t="s">
        <v>45</v>
      </c>
      <c r="C51" s="21" t="s">
        <v>95</v>
      </c>
      <c r="D51" s="17" t="s">
        <v>79</v>
      </c>
      <c r="E51" s="25" t="s">
        <v>79</v>
      </c>
      <c r="F51" s="21" t="s">
        <v>112</v>
      </c>
      <c r="G51" s="17" t="s">
        <v>79</v>
      </c>
      <c r="H51" s="25" t="s">
        <v>79</v>
      </c>
      <c r="I51" s="21" t="s">
        <v>95</v>
      </c>
      <c r="J51" s="17" t="s">
        <v>79</v>
      </c>
      <c r="K51" s="25" t="s">
        <v>79</v>
      </c>
      <c r="L51" s="21" t="s">
        <v>95</v>
      </c>
      <c r="M51" s="17" t="s">
        <v>79</v>
      </c>
      <c r="N51" s="25" t="s">
        <v>79</v>
      </c>
      <c r="O51" s="42" t="s">
        <v>95</v>
      </c>
      <c r="P51" s="38" t="s">
        <v>112</v>
      </c>
      <c r="Q51" s="39" t="s">
        <v>95</v>
      </c>
      <c r="R51" s="40">
        <f t="shared" si="4"/>
        <v>0</v>
      </c>
      <c r="S51" s="5"/>
      <c r="T51" s="5"/>
      <c r="U51" s="5"/>
    </row>
    <row r="52" spans="1:21" s="6" customFormat="1" ht="10.5" customHeight="1" x14ac:dyDescent="0.2">
      <c r="A52" s="20" t="s">
        <v>31</v>
      </c>
      <c r="B52" s="63" t="s">
        <v>45</v>
      </c>
      <c r="C52" s="21" t="s">
        <v>95</v>
      </c>
      <c r="D52" s="17" t="s">
        <v>79</v>
      </c>
      <c r="E52" s="25" t="s">
        <v>79</v>
      </c>
      <c r="F52" s="21" t="s">
        <v>112</v>
      </c>
      <c r="G52" s="17" t="s">
        <v>79</v>
      </c>
      <c r="H52" s="25" t="s">
        <v>79</v>
      </c>
      <c r="I52" s="21" t="s">
        <v>95</v>
      </c>
      <c r="J52" s="17" t="s">
        <v>79</v>
      </c>
      <c r="K52" s="25" t="s">
        <v>79</v>
      </c>
      <c r="L52" s="21" t="s">
        <v>95</v>
      </c>
      <c r="M52" s="17" t="s">
        <v>79</v>
      </c>
      <c r="N52" s="25" t="s">
        <v>79</v>
      </c>
      <c r="O52" s="42" t="s">
        <v>95</v>
      </c>
      <c r="P52" s="38" t="s">
        <v>112</v>
      </c>
      <c r="Q52" s="39" t="s">
        <v>95</v>
      </c>
      <c r="R52" s="40">
        <f t="shared" si="4"/>
        <v>0</v>
      </c>
      <c r="S52" s="5"/>
      <c r="T52" s="5"/>
      <c r="U52" s="5"/>
    </row>
    <row r="53" spans="1:21" s="6" customFormat="1" ht="10.5" customHeight="1" x14ac:dyDescent="0.2">
      <c r="A53" s="20" t="s">
        <v>32</v>
      </c>
      <c r="B53" s="63" t="s">
        <v>45</v>
      </c>
      <c r="C53" s="21" t="s">
        <v>95</v>
      </c>
      <c r="D53" s="17" t="s">
        <v>79</v>
      </c>
      <c r="E53" s="25" t="s">
        <v>79</v>
      </c>
      <c r="F53" s="21" t="s">
        <v>112</v>
      </c>
      <c r="G53" s="17" t="s">
        <v>79</v>
      </c>
      <c r="H53" s="25" t="s">
        <v>79</v>
      </c>
      <c r="I53" s="21" t="s">
        <v>95</v>
      </c>
      <c r="J53" s="17" t="s">
        <v>79</v>
      </c>
      <c r="K53" s="25" t="s">
        <v>79</v>
      </c>
      <c r="L53" s="21" t="s">
        <v>95</v>
      </c>
      <c r="M53" s="17" t="s">
        <v>79</v>
      </c>
      <c r="N53" s="25" t="s">
        <v>79</v>
      </c>
      <c r="O53" s="42" t="s">
        <v>95</v>
      </c>
      <c r="P53" s="38" t="s">
        <v>112</v>
      </c>
      <c r="Q53" s="39" t="s">
        <v>95</v>
      </c>
      <c r="R53" s="40">
        <f t="shared" si="4"/>
        <v>0</v>
      </c>
      <c r="S53" s="5"/>
      <c r="T53" s="5"/>
      <c r="U53" s="5"/>
    </row>
    <row r="54" spans="1:21" s="6" customFormat="1" ht="10.5" customHeight="1" x14ac:dyDescent="0.2">
      <c r="A54" s="20" t="s">
        <v>33</v>
      </c>
      <c r="B54" s="63" t="s">
        <v>45</v>
      </c>
      <c r="C54" s="21" t="s">
        <v>95</v>
      </c>
      <c r="D54" s="17" t="s">
        <v>79</v>
      </c>
      <c r="E54" s="25" t="s">
        <v>79</v>
      </c>
      <c r="F54" s="21" t="s">
        <v>112</v>
      </c>
      <c r="G54" s="17" t="s">
        <v>79</v>
      </c>
      <c r="H54" s="25" t="s">
        <v>79</v>
      </c>
      <c r="I54" s="21" t="s">
        <v>95</v>
      </c>
      <c r="J54" s="17" t="s">
        <v>79</v>
      </c>
      <c r="K54" s="25" t="s">
        <v>79</v>
      </c>
      <c r="L54" s="21" t="s">
        <v>95</v>
      </c>
      <c r="M54" s="17" t="s">
        <v>79</v>
      </c>
      <c r="N54" s="25" t="s">
        <v>79</v>
      </c>
      <c r="O54" s="42" t="s">
        <v>95</v>
      </c>
      <c r="P54" s="38" t="s">
        <v>112</v>
      </c>
      <c r="Q54" s="39" t="s">
        <v>95</v>
      </c>
      <c r="R54" s="40">
        <f t="shared" si="4"/>
        <v>0</v>
      </c>
      <c r="S54" s="5"/>
      <c r="T54" s="5"/>
      <c r="U54" s="5"/>
    </row>
    <row r="55" spans="1:21" s="6" customFormat="1" ht="10.5" customHeight="1" x14ac:dyDescent="0.2">
      <c r="A55" s="20" t="s">
        <v>34</v>
      </c>
      <c r="B55" s="63" t="s">
        <v>45</v>
      </c>
      <c r="C55" s="21" t="s">
        <v>95</v>
      </c>
      <c r="D55" s="17" t="s">
        <v>79</v>
      </c>
      <c r="E55" s="25" t="s">
        <v>79</v>
      </c>
      <c r="F55" s="21" t="s">
        <v>112</v>
      </c>
      <c r="G55" s="17" t="s">
        <v>79</v>
      </c>
      <c r="H55" s="25" t="s">
        <v>79</v>
      </c>
      <c r="I55" s="21" t="s">
        <v>95</v>
      </c>
      <c r="J55" s="17" t="s">
        <v>79</v>
      </c>
      <c r="K55" s="25" t="s">
        <v>79</v>
      </c>
      <c r="L55" s="21" t="s">
        <v>95</v>
      </c>
      <c r="M55" s="17" t="s">
        <v>79</v>
      </c>
      <c r="N55" s="25" t="s">
        <v>79</v>
      </c>
      <c r="O55" s="42" t="s">
        <v>95</v>
      </c>
      <c r="P55" s="38" t="s">
        <v>112</v>
      </c>
      <c r="Q55" s="39" t="s">
        <v>95</v>
      </c>
      <c r="R55" s="40">
        <f t="shared" si="4"/>
        <v>0</v>
      </c>
      <c r="S55" s="5"/>
      <c r="T55" s="5"/>
      <c r="U55" s="5"/>
    </row>
    <row r="56" spans="1:21" s="6" customFormat="1" ht="10.5" customHeight="1" x14ac:dyDescent="0.2">
      <c r="A56" s="20" t="s">
        <v>35</v>
      </c>
      <c r="B56" s="63" t="s">
        <v>45</v>
      </c>
      <c r="C56" s="21" t="s">
        <v>95</v>
      </c>
      <c r="D56" s="17" t="s">
        <v>79</v>
      </c>
      <c r="E56" s="25" t="s">
        <v>79</v>
      </c>
      <c r="F56" s="21" t="s">
        <v>112</v>
      </c>
      <c r="G56" s="17" t="s">
        <v>79</v>
      </c>
      <c r="H56" s="25" t="s">
        <v>79</v>
      </c>
      <c r="I56" s="21" t="s">
        <v>95</v>
      </c>
      <c r="J56" s="17" t="s">
        <v>79</v>
      </c>
      <c r="K56" s="25" t="s">
        <v>79</v>
      </c>
      <c r="L56" s="21" t="s">
        <v>95</v>
      </c>
      <c r="M56" s="17" t="s">
        <v>79</v>
      </c>
      <c r="N56" s="25" t="s">
        <v>79</v>
      </c>
      <c r="O56" s="42" t="s">
        <v>95</v>
      </c>
      <c r="P56" s="38" t="s">
        <v>112</v>
      </c>
      <c r="Q56" s="39" t="s">
        <v>95</v>
      </c>
      <c r="R56" s="40">
        <f t="shared" si="4"/>
        <v>0</v>
      </c>
      <c r="S56" s="5"/>
      <c r="T56" s="5"/>
      <c r="U56" s="5"/>
    </row>
    <row r="57" spans="1:21" s="6" customFormat="1" ht="10.5" customHeight="1" x14ac:dyDescent="0.2">
      <c r="A57" s="20" t="s">
        <v>36</v>
      </c>
      <c r="B57" s="63" t="s">
        <v>45</v>
      </c>
      <c r="C57" s="22" t="s">
        <v>96</v>
      </c>
      <c r="D57" s="17" t="s">
        <v>79</v>
      </c>
      <c r="E57" s="25" t="s">
        <v>79</v>
      </c>
      <c r="F57" s="22" t="s">
        <v>113</v>
      </c>
      <c r="G57" s="17" t="s">
        <v>79</v>
      </c>
      <c r="H57" s="25" t="s">
        <v>79</v>
      </c>
      <c r="I57" s="22" t="s">
        <v>96</v>
      </c>
      <c r="J57" s="17" t="s">
        <v>79</v>
      </c>
      <c r="K57" s="25" t="s">
        <v>79</v>
      </c>
      <c r="L57" s="22" t="s">
        <v>96</v>
      </c>
      <c r="M57" s="17" t="s">
        <v>79</v>
      </c>
      <c r="N57" s="25" t="s">
        <v>79</v>
      </c>
      <c r="O57" s="43" t="s">
        <v>96</v>
      </c>
      <c r="P57" s="45" t="s">
        <v>113</v>
      </c>
      <c r="Q57" s="70" t="s">
        <v>96</v>
      </c>
      <c r="R57" s="40">
        <f t="shared" si="4"/>
        <v>0</v>
      </c>
      <c r="S57" s="5"/>
      <c r="T57" s="5"/>
      <c r="U57" s="5"/>
    </row>
    <row r="58" spans="1:21" s="6" customFormat="1" ht="10.5" customHeight="1" x14ac:dyDescent="0.2">
      <c r="A58" s="20" t="s">
        <v>37</v>
      </c>
      <c r="B58" s="63" t="s">
        <v>45</v>
      </c>
      <c r="C58" s="23" t="s">
        <v>73</v>
      </c>
      <c r="D58" s="17" t="s">
        <v>79</v>
      </c>
      <c r="E58" s="25" t="s">
        <v>79</v>
      </c>
      <c r="F58" s="23" t="s">
        <v>78</v>
      </c>
      <c r="G58" s="17" t="s">
        <v>79</v>
      </c>
      <c r="H58" s="25" t="s">
        <v>79</v>
      </c>
      <c r="I58" s="23" t="s">
        <v>118</v>
      </c>
      <c r="J58" s="17" t="s">
        <v>79</v>
      </c>
      <c r="K58" s="25" t="s">
        <v>79</v>
      </c>
      <c r="L58" s="23" t="s">
        <v>73</v>
      </c>
      <c r="M58" s="17" t="s">
        <v>79</v>
      </c>
      <c r="N58" s="25" t="s">
        <v>79</v>
      </c>
      <c r="O58" s="23" t="s">
        <v>118</v>
      </c>
      <c r="P58" s="23" t="s">
        <v>78</v>
      </c>
      <c r="Q58" s="23" t="s">
        <v>73</v>
      </c>
      <c r="R58" s="40">
        <f t="shared" si="4"/>
        <v>0</v>
      </c>
      <c r="S58" s="5"/>
      <c r="T58" s="5"/>
      <c r="U58" s="5"/>
    </row>
    <row r="59" spans="1:21" s="6" customFormat="1" ht="10.5" customHeight="1" thickBot="1" x14ac:dyDescent="0.25">
      <c r="A59" s="88" t="s">
        <v>58</v>
      </c>
      <c r="B59" s="89" t="s">
        <v>45</v>
      </c>
      <c r="C59" s="90" t="s">
        <v>94</v>
      </c>
      <c r="D59" s="91" t="s">
        <v>79</v>
      </c>
      <c r="E59" s="92" t="s">
        <v>79</v>
      </c>
      <c r="F59" s="90" t="s">
        <v>97</v>
      </c>
      <c r="G59" s="91" t="s">
        <v>79</v>
      </c>
      <c r="H59" s="92" t="s">
        <v>79</v>
      </c>
      <c r="I59" s="90" t="s">
        <v>119</v>
      </c>
      <c r="J59" s="91" t="s">
        <v>79</v>
      </c>
      <c r="K59" s="92" t="s">
        <v>79</v>
      </c>
      <c r="L59" s="90" t="s">
        <v>94</v>
      </c>
      <c r="M59" s="91" t="s">
        <v>79</v>
      </c>
      <c r="N59" s="92" t="s">
        <v>79</v>
      </c>
      <c r="O59" s="93" t="s">
        <v>119</v>
      </c>
      <c r="P59" s="94" t="s">
        <v>97</v>
      </c>
      <c r="Q59" s="95" t="s">
        <v>93</v>
      </c>
      <c r="R59" s="96">
        <f>COUNT(C59:N59)</f>
        <v>0</v>
      </c>
      <c r="S59" s="5"/>
      <c r="T59" s="5"/>
      <c r="U59" s="5"/>
    </row>
    <row r="60" spans="1:21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21" s="6" customFormat="1" ht="13.5" customHeight="1" x14ac:dyDescent="0.2">
      <c r="B61" s="4"/>
      <c r="C61" s="4"/>
      <c r="D61" s="4"/>
      <c r="E61" s="4"/>
      <c r="F61" s="4"/>
      <c r="G61" s="4"/>
      <c r="H61" s="4"/>
      <c r="I61" s="56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8">
    <mergeCell ref="A1:R1"/>
    <mergeCell ref="P4:R4"/>
    <mergeCell ref="C8:N8"/>
    <mergeCell ref="C32:E32"/>
    <mergeCell ref="F32:H32"/>
    <mergeCell ref="I32:K32"/>
    <mergeCell ref="L32:N32"/>
    <mergeCell ref="P5:R5"/>
  </mergeCells>
  <phoneticPr fontId="0" type="noConversion"/>
  <conditionalFormatting sqref="A33:R33 A41:R59 A34:E40 G34:R40 A10:R30">
    <cfRule type="expression" dxfId="0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ColWidth="14.5703125" defaultRowHeight="13.5" customHeight="1" x14ac:dyDescent="0.2"/>
  <cols>
    <col min="1" max="1" width="12.7109375" style="6" customWidth="1"/>
    <col min="2" max="2" width="3.5703125" style="4" customWidth="1"/>
    <col min="3" max="17" width="5.28515625" style="4" customWidth="1"/>
    <col min="18" max="18" width="4.42578125" style="4" customWidth="1"/>
    <col min="19" max="16384" width="14.5703125" style="5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0" t="s">
        <v>110</v>
      </c>
      <c r="Q4" s="120"/>
      <c r="R4" s="120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46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s="2" customFormat="1" ht="10.5" customHeight="1" thickTop="1" x14ac:dyDescent="0.2">
      <c r="A10" s="60" t="s">
        <v>59</v>
      </c>
      <c r="B10" s="61" t="s">
        <v>1</v>
      </c>
      <c r="C10" s="19">
        <v>4.4000000000000004</v>
      </c>
      <c r="D10" s="19">
        <v>8.75</v>
      </c>
      <c r="E10" s="19">
        <v>8.68</v>
      </c>
      <c r="F10" s="19">
        <v>6.3</v>
      </c>
      <c r="G10" s="19">
        <v>4.9000000000000004</v>
      </c>
      <c r="H10" s="19">
        <v>4.51</v>
      </c>
      <c r="I10" s="19">
        <v>2.7</v>
      </c>
      <c r="J10" s="19">
        <v>1.53</v>
      </c>
      <c r="K10" s="19">
        <v>1.45</v>
      </c>
      <c r="L10" s="19">
        <v>1.37</v>
      </c>
      <c r="M10" s="19">
        <v>4.8</v>
      </c>
      <c r="N10" s="26">
        <v>6.92</v>
      </c>
      <c r="O10" s="50">
        <f>MAX(C10:N10)</f>
        <v>8.75</v>
      </c>
      <c r="P10" s="55">
        <f t="shared" ref="P10:P30" si="0">MIN(C10:N10)</f>
        <v>1.37</v>
      </c>
      <c r="Q10" s="29">
        <f t="shared" ref="Q10:Q30" si="1">AVERAGE(C10:N10)</f>
        <v>4.6924999999999999</v>
      </c>
      <c r="R10" s="47">
        <f t="shared" ref="R10:R30" si="2">COUNT(C10:N10)</f>
        <v>12</v>
      </c>
      <c r="T10" s="8"/>
      <c r="U10" s="9"/>
    </row>
    <row r="11" spans="1:21" s="2" customFormat="1" ht="10.5" customHeight="1" x14ac:dyDescent="0.2">
      <c r="A11" s="20" t="s">
        <v>0</v>
      </c>
      <c r="B11" s="62" t="s">
        <v>3</v>
      </c>
      <c r="C11" s="75">
        <v>5.56</v>
      </c>
      <c r="D11" s="75">
        <v>5.4</v>
      </c>
      <c r="E11" s="75">
        <v>4.96</v>
      </c>
      <c r="F11" s="75">
        <v>6.07</v>
      </c>
      <c r="G11" s="75">
        <v>5.8</v>
      </c>
      <c r="H11" s="75">
        <v>6.51</v>
      </c>
      <c r="I11" s="75">
        <v>7.2</v>
      </c>
      <c r="J11" s="75">
        <v>5.63</v>
      </c>
      <c r="K11" s="75">
        <v>5.9</v>
      </c>
      <c r="L11" s="75">
        <v>5.88</v>
      </c>
      <c r="M11" s="75">
        <v>5.9</v>
      </c>
      <c r="N11" s="76">
        <v>5.97</v>
      </c>
      <c r="O11" s="43">
        <f t="shared" ref="O11:O30" si="3">MAX(C11:N11)</f>
        <v>7.2</v>
      </c>
      <c r="P11" s="77">
        <f t="shared" si="0"/>
        <v>4.96</v>
      </c>
      <c r="Q11" s="70">
        <f t="shared" si="1"/>
        <v>5.8983333333333343</v>
      </c>
      <c r="R11" s="40">
        <f t="shared" si="2"/>
        <v>12</v>
      </c>
      <c r="T11" s="8"/>
      <c r="U11" s="9"/>
    </row>
    <row r="12" spans="1:21" s="2" customFormat="1" ht="10.5" customHeight="1" x14ac:dyDescent="0.2">
      <c r="A12" s="20" t="s">
        <v>4</v>
      </c>
      <c r="B12" s="62" t="s">
        <v>2</v>
      </c>
      <c r="C12" s="18">
        <v>15.9</v>
      </c>
      <c r="D12" s="18">
        <v>13</v>
      </c>
      <c r="E12" s="18">
        <v>12.6</v>
      </c>
      <c r="F12" s="18">
        <v>20.100000000000001</v>
      </c>
      <c r="G12" s="18">
        <v>16</v>
      </c>
      <c r="H12" s="18">
        <v>23</v>
      </c>
      <c r="I12" s="18">
        <v>26</v>
      </c>
      <c r="J12" s="18">
        <v>29</v>
      </c>
      <c r="K12" s="18">
        <v>25.4</v>
      </c>
      <c r="L12" s="18">
        <v>18.899999999999999</v>
      </c>
      <c r="M12" s="18">
        <v>9.3000000000000007</v>
      </c>
      <c r="N12" s="27">
        <v>14.2</v>
      </c>
      <c r="O12" s="44">
        <f t="shared" si="3"/>
        <v>29</v>
      </c>
      <c r="P12" s="54">
        <f t="shared" si="0"/>
        <v>9.3000000000000007</v>
      </c>
      <c r="Q12" s="30">
        <f t="shared" si="1"/>
        <v>18.616666666666667</v>
      </c>
      <c r="R12" s="40">
        <f t="shared" si="2"/>
        <v>12</v>
      </c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42</v>
      </c>
      <c r="D13" s="79">
        <v>10</v>
      </c>
      <c r="E13" s="78" t="s">
        <v>100</v>
      </c>
      <c r="F13" s="78" t="s">
        <v>100</v>
      </c>
      <c r="G13" s="78" t="s">
        <v>100</v>
      </c>
      <c r="H13" s="78" t="s">
        <v>100</v>
      </c>
      <c r="I13" s="78" t="s">
        <v>100</v>
      </c>
      <c r="J13" s="78" t="s">
        <v>100</v>
      </c>
      <c r="K13" s="78">
        <v>17</v>
      </c>
      <c r="L13" s="78">
        <v>25</v>
      </c>
      <c r="M13" s="78" t="s">
        <v>100</v>
      </c>
      <c r="N13" s="78" t="s">
        <v>100</v>
      </c>
      <c r="O13" s="81">
        <f t="shared" si="3"/>
        <v>42</v>
      </c>
      <c r="P13" s="69">
        <f t="shared" si="0"/>
        <v>10</v>
      </c>
      <c r="Q13" s="82">
        <f t="shared" si="1"/>
        <v>23.5</v>
      </c>
      <c r="R13" s="34">
        <f t="shared" si="2"/>
        <v>4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0.17</v>
      </c>
      <c r="D14" s="71">
        <v>8.1000000000000003E-2</v>
      </c>
      <c r="E14" s="17">
        <v>9.1999999999999998E-2</v>
      </c>
      <c r="F14" s="17">
        <v>3.3000000000000002E-2</v>
      </c>
      <c r="G14" s="71">
        <v>0.17</v>
      </c>
      <c r="H14" s="17">
        <v>2.5000000000000001E-2</v>
      </c>
      <c r="I14" s="17">
        <v>4.5999999999999999E-2</v>
      </c>
      <c r="J14" s="71">
        <v>2.1000000000000001E-2</v>
      </c>
      <c r="K14" s="17">
        <v>3.2000000000000001E-2</v>
      </c>
      <c r="L14" s="17">
        <v>4.7E-2</v>
      </c>
      <c r="M14" s="17">
        <v>0.21</v>
      </c>
      <c r="N14" s="37">
        <v>0.12</v>
      </c>
      <c r="O14" s="42">
        <f>MAX(C14:N14)</f>
        <v>0.21</v>
      </c>
      <c r="P14" s="38">
        <f t="shared" si="0"/>
        <v>2.1000000000000001E-2</v>
      </c>
      <c r="Q14" s="39">
        <f>AVERAGE(C14:N14)</f>
        <v>8.7250000000000008E-2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>
        <v>2.5000000000000001E-2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>
        <f>MAX(C15:N15)</f>
        <v>2.5000000000000001E-2</v>
      </c>
      <c r="P15" s="38">
        <f t="shared" si="0"/>
        <v>2.5000000000000001E-2</v>
      </c>
      <c r="Q15" s="39">
        <f>AVERAGE(C15:N15)</f>
        <v>2.5000000000000001E-2</v>
      </c>
      <c r="R15" s="34">
        <f>COUNT(C15:N15)</f>
        <v>1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4.8000000000000001E-2</v>
      </c>
      <c r="D16" s="71">
        <v>2.9000000000000001E-2</v>
      </c>
      <c r="E16" s="17" t="s">
        <v>105</v>
      </c>
      <c r="F16" s="17" t="s">
        <v>105</v>
      </c>
      <c r="G16" s="71">
        <v>6.5000000000000002E-2</v>
      </c>
      <c r="H16" s="17">
        <v>1.6E-2</v>
      </c>
      <c r="I16" s="17">
        <v>1.9E-2</v>
      </c>
      <c r="J16" s="17" t="s">
        <v>105</v>
      </c>
      <c r="K16" s="17">
        <v>0.13</v>
      </c>
      <c r="L16" s="17">
        <v>4.3999999999999997E-2</v>
      </c>
      <c r="M16" s="17">
        <v>5.6000000000000001E-2</v>
      </c>
      <c r="N16" s="37">
        <v>2.5000000000000001E-2</v>
      </c>
      <c r="O16" s="42">
        <f t="shared" si="3"/>
        <v>0.13</v>
      </c>
      <c r="P16" s="38">
        <f t="shared" si="0"/>
        <v>1.6E-2</v>
      </c>
      <c r="Q16" s="39">
        <f t="shared" si="1"/>
        <v>4.8000000000000008E-2</v>
      </c>
      <c r="R16" s="40">
        <f t="shared" si="2"/>
        <v>9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5.9</v>
      </c>
      <c r="D17" s="18">
        <v>7.2</v>
      </c>
      <c r="E17" s="83">
        <v>6.3</v>
      </c>
      <c r="F17" s="83">
        <v>6.9</v>
      </c>
      <c r="G17" s="18">
        <v>9</v>
      </c>
      <c r="H17" s="83">
        <v>9.8000000000000007</v>
      </c>
      <c r="I17" s="83">
        <v>12</v>
      </c>
      <c r="J17" s="18">
        <v>15</v>
      </c>
      <c r="K17" s="83">
        <v>27</v>
      </c>
      <c r="L17" s="83">
        <v>15</v>
      </c>
      <c r="M17" s="83">
        <v>9.3000000000000007</v>
      </c>
      <c r="N17" s="84">
        <v>8.6999999999999993</v>
      </c>
      <c r="O17" s="44">
        <f t="shared" si="3"/>
        <v>27</v>
      </c>
      <c r="P17" s="85">
        <f t="shared" si="0"/>
        <v>5.9</v>
      </c>
      <c r="Q17" s="30">
        <f t="shared" si="1"/>
        <v>11.008333333333333</v>
      </c>
      <c r="R17" s="34">
        <f t="shared" si="2"/>
        <v>12</v>
      </c>
      <c r="S17" s="4"/>
    </row>
    <row r="18" spans="1:21" s="2" customFormat="1" ht="10.5" customHeight="1" x14ac:dyDescent="0.2">
      <c r="A18" s="20" t="s">
        <v>6</v>
      </c>
      <c r="B18" s="63" t="s">
        <v>39</v>
      </c>
      <c r="C18" s="11">
        <v>0.45960000000000001</v>
      </c>
      <c r="D18" s="11">
        <v>0.3569</v>
      </c>
      <c r="E18" s="11">
        <v>0.26540000000000002</v>
      </c>
      <c r="F18" s="11">
        <v>0.2505</v>
      </c>
      <c r="G18" s="11">
        <v>0.29260000000000003</v>
      </c>
      <c r="H18" s="11">
        <v>0.19089999999999999</v>
      </c>
      <c r="I18" s="11">
        <v>0.1338</v>
      </c>
      <c r="J18" s="11">
        <v>0.23569999999999999</v>
      </c>
      <c r="K18" s="11">
        <v>0.62480000000000002</v>
      </c>
      <c r="L18" s="11">
        <v>0.20349999999999999</v>
      </c>
      <c r="M18" s="11">
        <v>0.26169999999999999</v>
      </c>
      <c r="N18" s="46">
        <v>0.1527</v>
      </c>
      <c r="O18" s="51">
        <f t="shared" si="3"/>
        <v>0.62480000000000002</v>
      </c>
      <c r="P18" s="28">
        <f t="shared" si="0"/>
        <v>0.1338</v>
      </c>
      <c r="Q18" s="31">
        <f t="shared" si="1"/>
        <v>0.28567499999999996</v>
      </c>
      <c r="R18" s="40">
        <f t="shared" si="2"/>
        <v>12</v>
      </c>
      <c r="T18" s="8"/>
      <c r="U18" s="9"/>
    </row>
    <row r="19" spans="1:21" s="2" customFormat="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 t="s">
        <v>101</v>
      </c>
      <c r="P19" s="28" t="s">
        <v>101</v>
      </c>
      <c r="Q19" s="31" t="s">
        <v>101</v>
      </c>
      <c r="R19" s="40">
        <f t="shared" si="2"/>
        <v>0</v>
      </c>
      <c r="T19" s="8"/>
      <c r="U19" s="9"/>
    </row>
    <row r="20" spans="1:21" s="2" customFormat="1" ht="10.5" customHeight="1" x14ac:dyDescent="0.2">
      <c r="A20" s="20" t="s">
        <v>7</v>
      </c>
      <c r="B20" s="63" t="s">
        <v>39</v>
      </c>
      <c r="C20" s="11">
        <v>5.9999999999999995E-4</v>
      </c>
      <c r="D20" s="11" t="s">
        <v>101</v>
      </c>
      <c r="E20" s="11">
        <v>5.0000000000000001E-4</v>
      </c>
      <c r="F20" s="11" t="s">
        <v>101</v>
      </c>
      <c r="G20" s="11" t="s">
        <v>101</v>
      </c>
      <c r="H20" s="11">
        <v>5.9999999999999995E-4</v>
      </c>
      <c r="I20" s="11" t="s">
        <v>101</v>
      </c>
      <c r="J20" s="11" t="s">
        <v>101</v>
      </c>
      <c r="K20" s="11">
        <v>6.9999999999999999E-4</v>
      </c>
      <c r="L20" s="11" t="s">
        <v>101</v>
      </c>
      <c r="M20" s="11">
        <v>5.9999999999999995E-4</v>
      </c>
      <c r="N20" s="11" t="s">
        <v>101</v>
      </c>
      <c r="O20" s="52">
        <f>MAX(C20:N20)</f>
        <v>6.9999999999999999E-4</v>
      </c>
      <c r="P20" s="28">
        <f t="shared" si="0"/>
        <v>5.0000000000000001E-4</v>
      </c>
      <c r="Q20" s="31">
        <f t="shared" si="1"/>
        <v>5.9999999999999995E-4</v>
      </c>
      <c r="R20" s="40">
        <f t="shared" si="2"/>
        <v>5</v>
      </c>
      <c r="T20" s="8"/>
      <c r="U20" s="9"/>
    </row>
    <row r="21" spans="1:21" s="2" customFormat="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>
        <v>3.0999999999999999E-3</v>
      </c>
      <c r="L21" s="11" t="s">
        <v>102</v>
      </c>
      <c r="M21" s="11" t="s">
        <v>102</v>
      </c>
      <c r="N21" s="11" t="s">
        <v>102</v>
      </c>
      <c r="O21" s="52">
        <f>MAX(C21:N21)</f>
        <v>3.0999999999999999E-3</v>
      </c>
      <c r="P21" s="28">
        <f t="shared" si="0"/>
        <v>3.0999999999999999E-3</v>
      </c>
      <c r="Q21" s="31">
        <f t="shared" si="1"/>
        <v>3.0999999999999999E-3</v>
      </c>
      <c r="R21" s="40">
        <f t="shared" si="2"/>
        <v>1</v>
      </c>
      <c r="T21" s="8"/>
      <c r="U21" s="9"/>
    </row>
    <row r="22" spans="1:21" s="2" customFormat="1" ht="10.5" customHeight="1" x14ac:dyDescent="0.2">
      <c r="A22" s="20" t="s">
        <v>9</v>
      </c>
      <c r="B22" s="63" t="s">
        <v>39</v>
      </c>
      <c r="C22" s="11">
        <v>3.5000000000000001E-3</v>
      </c>
      <c r="D22" s="11">
        <v>2E-3</v>
      </c>
      <c r="E22" s="11">
        <v>1.4E-3</v>
      </c>
      <c r="F22" s="11" t="s">
        <v>102</v>
      </c>
      <c r="G22" s="11">
        <v>2.3999999999999998E-3</v>
      </c>
      <c r="H22" s="11" t="s">
        <v>102</v>
      </c>
      <c r="I22" s="11" t="s">
        <v>102</v>
      </c>
      <c r="J22" s="11">
        <v>1.6999999999999999E-3</v>
      </c>
      <c r="K22" s="11">
        <v>1.8E-3</v>
      </c>
      <c r="L22" s="11" t="s">
        <v>102</v>
      </c>
      <c r="M22" s="11">
        <v>3.0999999999999999E-3</v>
      </c>
      <c r="N22" s="11" t="s">
        <v>102</v>
      </c>
      <c r="O22" s="51">
        <f t="shared" si="3"/>
        <v>3.5000000000000001E-3</v>
      </c>
      <c r="P22" s="28">
        <f t="shared" si="0"/>
        <v>1.4E-3</v>
      </c>
      <c r="Q22" s="31">
        <f t="shared" si="1"/>
        <v>2.2714285714285709E-3</v>
      </c>
      <c r="R22" s="40">
        <f t="shared" si="2"/>
        <v>7</v>
      </c>
    </row>
    <row r="23" spans="1:21" s="2" customFormat="1" ht="10.5" customHeight="1" x14ac:dyDescent="0.2">
      <c r="A23" s="20" t="s">
        <v>10</v>
      </c>
      <c r="B23" s="63" t="s">
        <v>39</v>
      </c>
      <c r="C23" s="11">
        <v>1.7967</v>
      </c>
      <c r="D23" s="11">
        <v>1.1811</v>
      </c>
      <c r="E23" s="11">
        <v>0.64429999999999998</v>
      </c>
      <c r="F23" s="11">
        <v>1.3123</v>
      </c>
      <c r="G23" s="11">
        <v>3.3462999999999998</v>
      </c>
      <c r="H23" s="11">
        <v>1.4137999999999999</v>
      </c>
      <c r="I23" s="11">
        <v>1.4097999999999999</v>
      </c>
      <c r="J23" s="11">
        <v>5.2995999999999999</v>
      </c>
      <c r="K23" s="11">
        <v>29.330500000000001</v>
      </c>
      <c r="L23" s="11">
        <v>11.4198</v>
      </c>
      <c r="M23" s="11">
        <v>3.2576999999999998</v>
      </c>
      <c r="N23" s="46">
        <v>2.6269</v>
      </c>
      <c r="O23" s="51">
        <f t="shared" si="3"/>
        <v>29.330500000000001</v>
      </c>
      <c r="P23" s="28">
        <f t="shared" si="0"/>
        <v>0.64429999999999998</v>
      </c>
      <c r="Q23" s="31">
        <f t="shared" si="1"/>
        <v>5.2532333333333332</v>
      </c>
      <c r="R23" s="40">
        <f t="shared" si="2"/>
        <v>12</v>
      </c>
    </row>
    <row r="24" spans="1:21" s="2" customFormat="1" ht="10.5" customHeight="1" x14ac:dyDescent="0.2">
      <c r="A24" s="20" t="s">
        <v>5</v>
      </c>
      <c r="B24" s="63" t="s">
        <v>45</v>
      </c>
      <c r="C24" s="24" t="s">
        <v>99</v>
      </c>
      <c r="D24" s="72">
        <v>5.8709999999999998E-2</v>
      </c>
      <c r="E24" s="24" t="s">
        <v>99</v>
      </c>
      <c r="F24" s="24" t="s">
        <v>99</v>
      </c>
      <c r="G24" s="24">
        <v>3.175E-2</v>
      </c>
      <c r="H24" s="24" t="s">
        <v>99</v>
      </c>
      <c r="I24" s="24" t="s">
        <v>99</v>
      </c>
      <c r="J24" s="24" t="s">
        <v>99</v>
      </c>
      <c r="K24" s="24">
        <v>2.7519999999999999E-2</v>
      </c>
      <c r="L24" s="24" t="s">
        <v>99</v>
      </c>
      <c r="M24" s="24" t="s">
        <v>99</v>
      </c>
      <c r="N24" s="24" t="s">
        <v>99</v>
      </c>
      <c r="O24" s="53">
        <f t="shared" si="3"/>
        <v>5.8709999999999998E-2</v>
      </c>
      <c r="P24" s="103">
        <f t="shared" si="0"/>
        <v>2.7519999999999999E-2</v>
      </c>
      <c r="Q24" s="32">
        <f t="shared" si="1"/>
        <v>3.9326666666666669E-2</v>
      </c>
      <c r="R24" s="40">
        <f t="shared" si="2"/>
        <v>3</v>
      </c>
    </row>
    <row r="25" spans="1:21" s="2" customFormat="1" ht="10.5" customHeight="1" x14ac:dyDescent="0.2">
      <c r="A25" s="20" t="s">
        <v>11</v>
      </c>
      <c r="B25" s="63" t="s">
        <v>39</v>
      </c>
      <c r="C25" s="11">
        <v>9.69E-2</v>
      </c>
      <c r="D25" s="11">
        <v>5.7500000000000002E-2</v>
      </c>
      <c r="E25" s="11">
        <v>0.12239999999999999</v>
      </c>
      <c r="F25" s="11">
        <v>0.2167</v>
      </c>
      <c r="G25" s="11">
        <v>0.41320000000000001</v>
      </c>
      <c r="H25" s="11">
        <v>0.19850000000000001</v>
      </c>
      <c r="I25" s="11">
        <v>6.1199999999999997E-2</v>
      </c>
      <c r="J25" s="11">
        <v>0.39760000000000001</v>
      </c>
      <c r="K25" s="11">
        <v>0.65629999999999999</v>
      </c>
      <c r="L25" s="11">
        <v>0.3322</v>
      </c>
      <c r="M25" s="11">
        <v>0.14249999999999999</v>
      </c>
      <c r="N25" s="46">
        <v>5.3199999999999997E-2</v>
      </c>
      <c r="O25" s="51">
        <f t="shared" si="3"/>
        <v>0.65629999999999999</v>
      </c>
      <c r="P25" s="28">
        <f t="shared" si="0"/>
        <v>5.3199999999999997E-2</v>
      </c>
      <c r="Q25" s="31">
        <f t="shared" si="1"/>
        <v>0.22901666666666665</v>
      </c>
      <c r="R25" s="40">
        <f t="shared" si="2"/>
        <v>12</v>
      </c>
    </row>
    <row r="26" spans="1:21" s="2" customFormat="1" ht="10.5" customHeight="1" x14ac:dyDescent="0.2">
      <c r="A26" s="20" t="s">
        <v>12</v>
      </c>
      <c r="B26" s="63" t="s">
        <v>39</v>
      </c>
      <c r="C26" s="11">
        <v>2E-3</v>
      </c>
      <c r="D26" s="11">
        <v>1.8E-3</v>
      </c>
      <c r="E26" s="11">
        <v>1.4E-3</v>
      </c>
      <c r="F26" s="11" t="s">
        <v>102</v>
      </c>
      <c r="G26" s="11">
        <v>1.9E-3</v>
      </c>
      <c r="H26" s="11" t="s">
        <v>102</v>
      </c>
      <c r="I26" s="11" t="s">
        <v>102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2E-3</v>
      </c>
      <c r="P26" s="28">
        <f t="shared" si="0"/>
        <v>1.4E-3</v>
      </c>
      <c r="Q26" s="31">
        <f t="shared" si="1"/>
        <v>1.7749999999999999E-3</v>
      </c>
      <c r="R26" s="40">
        <f t="shared" si="2"/>
        <v>4</v>
      </c>
    </row>
    <row r="27" spans="1:21" s="2" customFormat="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>
        <v>6.4999999999999997E-3</v>
      </c>
      <c r="L27" s="11">
        <v>5.1000000000000004E-3</v>
      </c>
      <c r="M27" s="11" t="s">
        <v>103</v>
      </c>
      <c r="N27" s="11" t="s">
        <v>103</v>
      </c>
      <c r="O27" s="51">
        <f t="shared" si="3"/>
        <v>6.4999999999999997E-3</v>
      </c>
      <c r="P27" s="28">
        <f t="shared" si="0"/>
        <v>5.1000000000000004E-3</v>
      </c>
      <c r="Q27" s="31">
        <f t="shared" si="1"/>
        <v>5.7999999999999996E-3</v>
      </c>
      <c r="R27" s="40">
        <f t="shared" si="2"/>
        <v>2</v>
      </c>
    </row>
    <row r="28" spans="1:21" s="2" customFormat="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>
        <v>1.06E-2</v>
      </c>
      <c r="N28" s="11" t="s">
        <v>104</v>
      </c>
      <c r="O28" s="51">
        <f t="shared" si="3"/>
        <v>1.06E-2</v>
      </c>
      <c r="P28" s="28">
        <f t="shared" si="0"/>
        <v>1.06E-2</v>
      </c>
      <c r="Q28" s="31">
        <f t="shared" si="1"/>
        <v>1.06E-2</v>
      </c>
      <c r="R28" s="40">
        <f t="shared" si="2"/>
        <v>1</v>
      </c>
    </row>
    <row r="29" spans="1:21" s="2" customFormat="1" ht="10.5" customHeight="1" x14ac:dyDescent="0.2">
      <c r="A29" s="20" t="s">
        <v>14</v>
      </c>
      <c r="B29" s="63" t="s">
        <v>39</v>
      </c>
      <c r="C29" s="11">
        <v>2.69E-2</v>
      </c>
      <c r="D29" s="11">
        <v>1.5800000000000002E-2</v>
      </c>
      <c r="E29" s="11">
        <v>1.6199999999999999E-2</v>
      </c>
      <c r="F29" s="11">
        <v>1.1900000000000001E-2</v>
      </c>
      <c r="G29" s="11">
        <v>1.7600000000000001E-2</v>
      </c>
      <c r="H29" s="11">
        <v>4.8999999999999998E-3</v>
      </c>
      <c r="I29" s="11">
        <v>1.78E-2</v>
      </c>
      <c r="J29" s="11">
        <v>8.6E-3</v>
      </c>
      <c r="K29" s="11">
        <v>1.6299999999999999E-2</v>
      </c>
      <c r="L29" s="11">
        <v>6.3E-3</v>
      </c>
      <c r="M29" s="11">
        <v>1.66E-2</v>
      </c>
      <c r="N29" s="46">
        <v>1.35E-2</v>
      </c>
      <c r="O29" s="51">
        <f t="shared" si="3"/>
        <v>2.69E-2</v>
      </c>
      <c r="P29" s="28">
        <f t="shared" si="0"/>
        <v>4.8999999999999998E-3</v>
      </c>
      <c r="Q29" s="31">
        <f t="shared" si="1"/>
        <v>1.4366666666666668E-2</v>
      </c>
      <c r="R29" s="40">
        <f t="shared" si="2"/>
        <v>12</v>
      </c>
    </row>
    <row r="30" spans="1:21" s="2" customFormat="1" ht="10.5" customHeight="1" thickBot="1" x14ac:dyDescent="0.25">
      <c r="A30" s="65" t="s">
        <v>43</v>
      </c>
      <c r="B30" s="66" t="s">
        <v>1</v>
      </c>
      <c r="C30" s="35">
        <v>5</v>
      </c>
      <c r="D30" s="35">
        <v>12</v>
      </c>
      <c r="E30" s="35">
        <v>9</v>
      </c>
      <c r="F30" s="35">
        <v>3</v>
      </c>
      <c r="G30" s="35">
        <v>23</v>
      </c>
      <c r="H30" s="35">
        <v>3</v>
      </c>
      <c r="I30" s="35">
        <v>1</v>
      </c>
      <c r="J30" s="35">
        <v>18</v>
      </c>
      <c r="K30" s="35">
        <v>100</v>
      </c>
      <c r="L30" s="35">
        <v>28</v>
      </c>
      <c r="M30" s="35">
        <v>21</v>
      </c>
      <c r="N30" s="36">
        <v>8</v>
      </c>
      <c r="O30" s="49">
        <f t="shared" si="3"/>
        <v>100</v>
      </c>
      <c r="P30" s="69">
        <f t="shared" si="0"/>
        <v>1</v>
      </c>
      <c r="Q30" s="33">
        <f t="shared" si="1"/>
        <v>19.25</v>
      </c>
      <c r="R30" s="41">
        <f t="shared" si="2"/>
        <v>12</v>
      </c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18" s="6" customFormat="1" ht="10.5" customHeight="1" thickTop="1" x14ac:dyDescent="0.2">
      <c r="A33" s="60" t="s">
        <v>20</v>
      </c>
      <c r="B33" s="86" t="s">
        <v>45</v>
      </c>
      <c r="C33" s="21" t="s">
        <v>95</v>
      </c>
      <c r="D33" s="17" t="s">
        <v>79</v>
      </c>
      <c r="E33" s="87" t="s">
        <v>79</v>
      </c>
      <c r="F33" s="110" t="s">
        <v>112</v>
      </c>
      <c r="G33" s="17" t="s">
        <v>79</v>
      </c>
      <c r="H33" s="87" t="s">
        <v>79</v>
      </c>
      <c r="I33" s="21" t="s">
        <v>91</v>
      </c>
      <c r="J33" s="17" t="s">
        <v>79</v>
      </c>
      <c r="K33" s="87" t="s">
        <v>79</v>
      </c>
      <c r="L33" s="21" t="s">
        <v>95</v>
      </c>
      <c r="M33" s="17" t="s">
        <v>79</v>
      </c>
      <c r="N33" s="87" t="s">
        <v>79</v>
      </c>
      <c r="O33" s="42" t="s">
        <v>91</v>
      </c>
      <c r="P33" s="38" t="s">
        <v>112</v>
      </c>
      <c r="Q33" s="39" t="s">
        <v>95</v>
      </c>
      <c r="R33" s="40">
        <f t="shared" ref="R33:R58" si="4">COUNT(C33:N33)</f>
        <v>0</v>
      </c>
    </row>
    <row r="34" spans="1:18" s="6" customFormat="1" ht="10.5" customHeight="1" x14ac:dyDescent="0.2">
      <c r="A34" s="20" t="s">
        <v>21</v>
      </c>
      <c r="B34" s="63" t="s">
        <v>45</v>
      </c>
      <c r="C34" s="22" t="s">
        <v>96</v>
      </c>
      <c r="D34" s="17" t="s">
        <v>79</v>
      </c>
      <c r="E34" s="25" t="s">
        <v>79</v>
      </c>
      <c r="F34" s="111" t="s">
        <v>113</v>
      </c>
      <c r="G34" s="17" t="s">
        <v>79</v>
      </c>
      <c r="H34" s="25" t="s">
        <v>79</v>
      </c>
      <c r="I34" s="22" t="s">
        <v>92</v>
      </c>
      <c r="J34" s="17" t="s">
        <v>79</v>
      </c>
      <c r="K34" s="25" t="s">
        <v>79</v>
      </c>
      <c r="L34" s="22" t="s">
        <v>96</v>
      </c>
      <c r="M34" s="17" t="s">
        <v>79</v>
      </c>
      <c r="N34" s="25" t="s">
        <v>79</v>
      </c>
      <c r="O34" s="43" t="s">
        <v>92</v>
      </c>
      <c r="P34" s="45" t="s">
        <v>113</v>
      </c>
      <c r="Q34" s="70" t="s">
        <v>96</v>
      </c>
      <c r="R34" s="40">
        <f t="shared" si="4"/>
        <v>0</v>
      </c>
    </row>
    <row r="35" spans="1:18" s="6" customFormat="1" ht="10.5" customHeight="1" x14ac:dyDescent="0.2">
      <c r="A35" s="20" t="s">
        <v>22</v>
      </c>
      <c r="B35" s="63" t="s">
        <v>45</v>
      </c>
      <c r="C35" s="22" t="s">
        <v>96</v>
      </c>
      <c r="D35" s="17" t="s">
        <v>79</v>
      </c>
      <c r="E35" s="25" t="s">
        <v>79</v>
      </c>
      <c r="F35" s="111" t="s">
        <v>113</v>
      </c>
      <c r="G35" s="17" t="s">
        <v>79</v>
      </c>
      <c r="H35" s="25" t="s">
        <v>79</v>
      </c>
      <c r="I35" s="22" t="s">
        <v>92</v>
      </c>
      <c r="J35" s="17" t="s">
        <v>79</v>
      </c>
      <c r="K35" s="25" t="s">
        <v>79</v>
      </c>
      <c r="L35" s="22" t="s">
        <v>96</v>
      </c>
      <c r="M35" s="17" t="s">
        <v>79</v>
      </c>
      <c r="N35" s="25" t="s">
        <v>79</v>
      </c>
      <c r="O35" s="43" t="s">
        <v>92</v>
      </c>
      <c r="P35" s="45" t="s">
        <v>113</v>
      </c>
      <c r="Q35" s="70" t="s">
        <v>96</v>
      </c>
      <c r="R35" s="40">
        <f t="shared" si="4"/>
        <v>0</v>
      </c>
    </row>
    <row r="36" spans="1:18" s="6" customFormat="1" ht="10.5" customHeight="1" x14ac:dyDescent="0.2">
      <c r="A36" s="20" t="s">
        <v>23</v>
      </c>
      <c r="B36" s="63" t="s">
        <v>45</v>
      </c>
      <c r="C36" s="22" t="s">
        <v>96</v>
      </c>
      <c r="D36" s="17" t="s">
        <v>79</v>
      </c>
      <c r="E36" s="25" t="s">
        <v>79</v>
      </c>
      <c r="F36" s="111" t="s">
        <v>113</v>
      </c>
      <c r="G36" s="17" t="s">
        <v>79</v>
      </c>
      <c r="H36" s="25" t="s">
        <v>79</v>
      </c>
      <c r="I36" s="22" t="s">
        <v>92</v>
      </c>
      <c r="J36" s="17" t="s">
        <v>79</v>
      </c>
      <c r="K36" s="25" t="s">
        <v>79</v>
      </c>
      <c r="L36" s="22" t="s">
        <v>96</v>
      </c>
      <c r="M36" s="17" t="s">
        <v>79</v>
      </c>
      <c r="N36" s="25" t="s">
        <v>79</v>
      </c>
      <c r="O36" s="43" t="s">
        <v>92</v>
      </c>
      <c r="P36" s="45" t="s">
        <v>113</v>
      </c>
      <c r="Q36" s="70" t="s">
        <v>96</v>
      </c>
      <c r="R36" s="40">
        <f t="shared" si="4"/>
        <v>0</v>
      </c>
    </row>
    <row r="37" spans="1:18" s="6" customFormat="1" ht="10.5" customHeight="1" x14ac:dyDescent="0.2">
      <c r="A37" s="20" t="s">
        <v>24</v>
      </c>
      <c r="B37" s="63" t="s">
        <v>45</v>
      </c>
      <c r="C37" s="22" t="s">
        <v>96</v>
      </c>
      <c r="D37" s="17" t="s">
        <v>79</v>
      </c>
      <c r="E37" s="25" t="s">
        <v>79</v>
      </c>
      <c r="F37" s="111" t="s">
        <v>113</v>
      </c>
      <c r="G37" s="17" t="s">
        <v>79</v>
      </c>
      <c r="H37" s="25" t="s">
        <v>79</v>
      </c>
      <c r="I37" s="22" t="s">
        <v>92</v>
      </c>
      <c r="J37" s="17" t="s">
        <v>79</v>
      </c>
      <c r="K37" s="25" t="s">
        <v>79</v>
      </c>
      <c r="L37" s="22" t="s">
        <v>96</v>
      </c>
      <c r="M37" s="17" t="s">
        <v>79</v>
      </c>
      <c r="N37" s="25" t="s">
        <v>79</v>
      </c>
      <c r="O37" s="43" t="s">
        <v>92</v>
      </c>
      <c r="P37" s="45" t="s">
        <v>113</v>
      </c>
      <c r="Q37" s="70" t="s">
        <v>96</v>
      </c>
      <c r="R37" s="40">
        <f t="shared" si="4"/>
        <v>0</v>
      </c>
    </row>
    <row r="38" spans="1:18" s="6" customFormat="1" ht="10.5" customHeight="1" x14ac:dyDescent="0.2">
      <c r="A38" s="20" t="s">
        <v>25</v>
      </c>
      <c r="B38" s="63" t="s">
        <v>45</v>
      </c>
      <c r="C38" s="22" t="s">
        <v>96</v>
      </c>
      <c r="D38" s="17" t="s">
        <v>79</v>
      </c>
      <c r="E38" s="25" t="s">
        <v>79</v>
      </c>
      <c r="F38" s="111" t="s">
        <v>113</v>
      </c>
      <c r="G38" s="17" t="s">
        <v>79</v>
      </c>
      <c r="H38" s="25" t="s">
        <v>79</v>
      </c>
      <c r="I38" s="22" t="s">
        <v>92</v>
      </c>
      <c r="J38" s="17" t="s">
        <v>79</v>
      </c>
      <c r="K38" s="25" t="s">
        <v>79</v>
      </c>
      <c r="L38" s="22" t="s">
        <v>96</v>
      </c>
      <c r="M38" s="17" t="s">
        <v>79</v>
      </c>
      <c r="N38" s="25" t="s">
        <v>79</v>
      </c>
      <c r="O38" s="43" t="s">
        <v>92</v>
      </c>
      <c r="P38" s="45" t="s">
        <v>113</v>
      </c>
      <c r="Q38" s="70" t="s">
        <v>96</v>
      </c>
      <c r="R38" s="40">
        <f t="shared" si="4"/>
        <v>0</v>
      </c>
    </row>
    <row r="39" spans="1:18" s="6" customFormat="1" ht="10.5" customHeight="1" x14ac:dyDescent="0.2">
      <c r="A39" s="20" t="s">
        <v>26</v>
      </c>
      <c r="B39" s="63" t="s">
        <v>45</v>
      </c>
      <c r="C39" s="22" t="s">
        <v>96</v>
      </c>
      <c r="D39" s="17" t="s">
        <v>79</v>
      </c>
      <c r="E39" s="25" t="s">
        <v>79</v>
      </c>
      <c r="F39" s="111" t="s">
        <v>113</v>
      </c>
      <c r="G39" s="17" t="s">
        <v>79</v>
      </c>
      <c r="H39" s="25" t="s">
        <v>79</v>
      </c>
      <c r="I39" s="22" t="s">
        <v>92</v>
      </c>
      <c r="J39" s="17" t="s">
        <v>79</v>
      </c>
      <c r="K39" s="25" t="s">
        <v>79</v>
      </c>
      <c r="L39" s="22" t="s">
        <v>96</v>
      </c>
      <c r="M39" s="17" t="s">
        <v>79</v>
      </c>
      <c r="N39" s="25" t="s">
        <v>79</v>
      </c>
      <c r="O39" s="43" t="s">
        <v>92</v>
      </c>
      <c r="P39" s="45" t="s">
        <v>113</v>
      </c>
      <c r="Q39" s="70" t="s">
        <v>96</v>
      </c>
      <c r="R39" s="40">
        <f t="shared" si="4"/>
        <v>0</v>
      </c>
    </row>
    <row r="40" spans="1:18" s="6" customFormat="1" ht="10.5" customHeight="1" x14ac:dyDescent="0.2">
      <c r="A40" s="20" t="s">
        <v>27</v>
      </c>
      <c r="B40" s="63" t="s">
        <v>45</v>
      </c>
      <c r="C40" s="22" t="s">
        <v>96</v>
      </c>
      <c r="D40" s="17" t="s">
        <v>79</v>
      </c>
      <c r="E40" s="25" t="s">
        <v>79</v>
      </c>
      <c r="F40" s="111" t="s">
        <v>113</v>
      </c>
      <c r="G40" s="17" t="s">
        <v>79</v>
      </c>
      <c r="H40" s="25" t="s">
        <v>79</v>
      </c>
      <c r="I40" s="22" t="s">
        <v>92</v>
      </c>
      <c r="J40" s="17" t="s">
        <v>79</v>
      </c>
      <c r="K40" s="25" t="s">
        <v>79</v>
      </c>
      <c r="L40" s="22" t="s">
        <v>96</v>
      </c>
      <c r="M40" s="17" t="s">
        <v>79</v>
      </c>
      <c r="N40" s="25" t="s">
        <v>79</v>
      </c>
      <c r="O40" s="43" t="s">
        <v>92</v>
      </c>
      <c r="P40" s="45" t="s">
        <v>113</v>
      </c>
      <c r="Q40" s="70" t="s">
        <v>96</v>
      </c>
      <c r="R40" s="40">
        <f t="shared" si="4"/>
        <v>0</v>
      </c>
    </row>
    <row r="41" spans="1:18" s="6" customFormat="1" ht="10.5" customHeight="1" x14ac:dyDescent="0.2">
      <c r="A41" s="20" t="s">
        <v>51</v>
      </c>
      <c r="B41" s="63" t="s">
        <v>45</v>
      </c>
      <c r="C41" s="21" t="s">
        <v>95</v>
      </c>
      <c r="D41" s="17" t="s">
        <v>79</v>
      </c>
      <c r="E41" s="25" t="s">
        <v>79</v>
      </c>
      <c r="F41" s="110" t="s">
        <v>112</v>
      </c>
      <c r="G41" s="17" t="s">
        <v>79</v>
      </c>
      <c r="H41" s="25" t="s">
        <v>79</v>
      </c>
      <c r="I41" s="21" t="s">
        <v>91</v>
      </c>
      <c r="J41" s="17" t="s">
        <v>79</v>
      </c>
      <c r="K41" s="25" t="s">
        <v>79</v>
      </c>
      <c r="L41" s="21" t="s">
        <v>95</v>
      </c>
      <c r="M41" s="17" t="s">
        <v>79</v>
      </c>
      <c r="N41" s="25" t="s">
        <v>79</v>
      </c>
      <c r="O41" s="42" t="s">
        <v>91</v>
      </c>
      <c r="P41" s="38" t="s">
        <v>112</v>
      </c>
      <c r="Q41" s="39" t="s">
        <v>95</v>
      </c>
      <c r="R41" s="40">
        <f t="shared" si="4"/>
        <v>0</v>
      </c>
    </row>
    <row r="42" spans="1:18" s="6" customFormat="1" ht="10.5" customHeight="1" x14ac:dyDescent="0.2">
      <c r="A42" s="20" t="s">
        <v>52</v>
      </c>
      <c r="B42" s="63" t="s">
        <v>45</v>
      </c>
      <c r="C42" s="21" t="s">
        <v>95</v>
      </c>
      <c r="D42" s="17" t="s">
        <v>79</v>
      </c>
      <c r="E42" s="25" t="s">
        <v>79</v>
      </c>
      <c r="F42" s="110" t="s">
        <v>112</v>
      </c>
      <c r="G42" s="17" t="s">
        <v>79</v>
      </c>
      <c r="H42" s="25" t="s">
        <v>79</v>
      </c>
      <c r="I42" s="21" t="s">
        <v>91</v>
      </c>
      <c r="J42" s="17" t="s">
        <v>79</v>
      </c>
      <c r="K42" s="25" t="s">
        <v>79</v>
      </c>
      <c r="L42" s="21" t="s">
        <v>95</v>
      </c>
      <c r="M42" s="17" t="s">
        <v>79</v>
      </c>
      <c r="N42" s="25" t="s">
        <v>79</v>
      </c>
      <c r="O42" s="42" t="s">
        <v>91</v>
      </c>
      <c r="P42" s="38" t="s">
        <v>112</v>
      </c>
      <c r="Q42" s="39" t="s">
        <v>95</v>
      </c>
      <c r="R42" s="40">
        <f t="shared" si="4"/>
        <v>0</v>
      </c>
    </row>
    <row r="43" spans="1:18" s="6" customFormat="1" ht="10.5" customHeight="1" x14ac:dyDescent="0.2">
      <c r="A43" s="20" t="s">
        <v>53</v>
      </c>
      <c r="B43" s="63" t="s">
        <v>45</v>
      </c>
      <c r="C43" s="21" t="s">
        <v>95</v>
      </c>
      <c r="D43" s="17" t="s">
        <v>79</v>
      </c>
      <c r="E43" s="25" t="s">
        <v>79</v>
      </c>
      <c r="F43" s="110" t="s">
        <v>112</v>
      </c>
      <c r="G43" s="17" t="s">
        <v>79</v>
      </c>
      <c r="H43" s="25" t="s">
        <v>79</v>
      </c>
      <c r="I43" s="21" t="s">
        <v>91</v>
      </c>
      <c r="J43" s="17" t="s">
        <v>79</v>
      </c>
      <c r="K43" s="25" t="s">
        <v>79</v>
      </c>
      <c r="L43" s="21" t="s">
        <v>95</v>
      </c>
      <c r="M43" s="17" t="s">
        <v>79</v>
      </c>
      <c r="N43" s="25" t="s">
        <v>79</v>
      </c>
      <c r="O43" s="42" t="s">
        <v>91</v>
      </c>
      <c r="P43" s="38" t="s">
        <v>112</v>
      </c>
      <c r="Q43" s="39" t="s">
        <v>95</v>
      </c>
      <c r="R43" s="40">
        <f t="shared" si="4"/>
        <v>0</v>
      </c>
    </row>
    <row r="44" spans="1:18" s="6" customFormat="1" ht="10.5" customHeight="1" x14ac:dyDescent="0.2">
      <c r="A44" s="20" t="s">
        <v>54</v>
      </c>
      <c r="B44" s="63" t="s">
        <v>45</v>
      </c>
      <c r="C44" s="21" t="s">
        <v>95</v>
      </c>
      <c r="D44" s="17" t="s">
        <v>79</v>
      </c>
      <c r="E44" s="25" t="s">
        <v>79</v>
      </c>
      <c r="F44" s="110" t="s">
        <v>112</v>
      </c>
      <c r="G44" s="17" t="s">
        <v>79</v>
      </c>
      <c r="H44" s="25" t="s">
        <v>79</v>
      </c>
      <c r="I44" s="21" t="s">
        <v>91</v>
      </c>
      <c r="J44" s="17" t="s">
        <v>79</v>
      </c>
      <c r="K44" s="25" t="s">
        <v>79</v>
      </c>
      <c r="L44" s="21" t="s">
        <v>95</v>
      </c>
      <c r="M44" s="17" t="s">
        <v>79</v>
      </c>
      <c r="N44" s="25" t="s">
        <v>79</v>
      </c>
      <c r="O44" s="42" t="s">
        <v>91</v>
      </c>
      <c r="P44" s="38" t="s">
        <v>112</v>
      </c>
      <c r="Q44" s="39" t="s">
        <v>95</v>
      </c>
      <c r="R44" s="40">
        <f t="shared" si="4"/>
        <v>0</v>
      </c>
    </row>
    <row r="45" spans="1:18" s="6" customFormat="1" ht="10.5" customHeight="1" x14ac:dyDescent="0.2">
      <c r="A45" s="20" t="s">
        <v>38</v>
      </c>
      <c r="B45" s="63" t="s">
        <v>45</v>
      </c>
      <c r="C45" s="22" t="s">
        <v>96</v>
      </c>
      <c r="D45" s="17" t="s">
        <v>79</v>
      </c>
      <c r="E45" s="25" t="s">
        <v>79</v>
      </c>
      <c r="F45" s="111" t="s">
        <v>113</v>
      </c>
      <c r="G45" s="17" t="s">
        <v>79</v>
      </c>
      <c r="H45" s="25" t="s">
        <v>79</v>
      </c>
      <c r="I45" s="22" t="s">
        <v>92</v>
      </c>
      <c r="J45" s="17" t="s">
        <v>79</v>
      </c>
      <c r="K45" s="25" t="s">
        <v>79</v>
      </c>
      <c r="L45" s="22" t="s">
        <v>96</v>
      </c>
      <c r="M45" s="17" t="s">
        <v>79</v>
      </c>
      <c r="N45" s="25" t="s">
        <v>79</v>
      </c>
      <c r="O45" s="43" t="s">
        <v>92</v>
      </c>
      <c r="P45" s="45" t="s">
        <v>113</v>
      </c>
      <c r="Q45" s="70" t="s">
        <v>96</v>
      </c>
      <c r="R45" s="40">
        <f t="shared" si="4"/>
        <v>0</v>
      </c>
    </row>
    <row r="46" spans="1:18" s="6" customFormat="1" ht="10.5" customHeight="1" x14ac:dyDescent="0.2">
      <c r="A46" s="20" t="s">
        <v>55</v>
      </c>
      <c r="B46" s="63" t="s">
        <v>45</v>
      </c>
      <c r="C46" s="21" t="s">
        <v>95</v>
      </c>
      <c r="D46" s="17" t="s">
        <v>79</v>
      </c>
      <c r="E46" s="25" t="s">
        <v>79</v>
      </c>
      <c r="F46" s="110" t="s">
        <v>112</v>
      </c>
      <c r="G46" s="17" t="s">
        <v>79</v>
      </c>
      <c r="H46" s="25" t="s">
        <v>79</v>
      </c>
      <c r="I46" s="21" t="s">
        <v>91</v>
      </c>
      <c r="J46" s="17" t="s">
        <v>79</v>
      </c>
      <c r="K46" s="25" t="s">
        <v>79</v>
      </c>
      <c r="L46" s="21" t="s">
        <v>95</v>
      </c>
      <c r="M46" s="17" t="s">
        <v>79</v>
      </c>
      <c r="N46" s="25" t="s">
        <v>79</v>
      </c>
      <c r="O46" s="42" t="s">
        <v>91</v>
      </c>
      <c r="P46" s="38" t="s">
        <v>112</v>
      </c>
      <c r="Q46" s="39" t="s">
        <v>95</v>
      </c>
      <c r="R46" s="40">
        <f t="shared" si="4"/>
        <v>0</v>
      </c>
    </row>
    <row r="47" spans="1:18" s="6" customFormat="1" ht="10.5" customHeight="1" x14ac:dyDescent="0.2">
      <c r="A47" s="20" t="s">
        <v>56</v>
      </c>
      <c r="B47" s="63" t="s">
        <v>45</v>
      </c>
      <c r="C47" s="21" t="s">
        <v>95</v>
      </c>
      <c r="D47" s="17" t="s">
        <v>79</v>
      </c>
      <c r="E47" s="25" t="s">
        <v>79</v>
      </c>
      <c r="F47" s="110" t="s">
        <v>112</v>
      </c>
      <c r="G47" s="17" t="s">
        <v>79</v>
      </c>
      <c r="H47" s="25" t="s">
        <v>79</v>
      </c>
      <c r="I47" s="21" t="s">
        <v>91</v>
      </c>
      <c r="J47" s="17" t="s">
        <v>79</v>
      </c>
      <c r="K47" s="25" t="s">
        <v>79</v>
      </c>
      <c r="L47" s="21" t="s">
        <v>95</v>
      </c>
      <c r="M47" s="17" t="s">
        <v>79</v>
      </c>
      <c r="N47" s="25" t="s">
        <v>79</v>
      </c>
      <c r="O47" s="42" t="s">
        <v>91</v>
      </c>
      <c r="P47" s="38" t="s">
        <v>112</v>
      </c>
      <c r="Q47" s="39" t="s">
        <v>95</v>
      </c>
      <c r="R47" s="40">
        <f t="shared" si="4"/>
        <v>0</v>
      </c>
    </row>
    <row r="48" spans="1:18" s="6" customFormat="1" ht="10.5" customHeight="1" x14ac:dyDescent="0.2">
      <c r="A48" s="20" t="s">
        <v>57</v>
      </c>
      <c r="B48" s="63" t="s">
        <v>45</v>
      </c>
      <c r="C48" s="21" t="s">
        <v>95</v>
      </c>
      <c r="D48" s="17" t="s">
        <v>79</v>
      </c>
      <c r="E48" s="25" t="s">
        <v>79</v>
      </c>
      <c r="F48" s="110" t="s">
        <v>112</v>
      </c>
      <c r="G48" s="17" t="s">
        <v>79</v>
      </c>
      <c r="H48" s="25" t="s">
        <v>79</v>
      </c>
      <c r="I48" s="21" t="s">
        <v>91</v>
      </c>
      <c r="J48" s="17" t="s">
        <v>79</v>
      </c>
      <c r="K48" s="25" t="s">
        <v>79</v>
      </c>
      <c r="L48" s="21" t="s">
        <v>95</v>
      </c>
      <c r="M48" s="17" t="s">
        <v>79</v>
      </c>
      <c r="N48" s="25" t="s">
        <v>79</v>
      </c>
      <c r="O48" s="42" t="s">
        <v>91</v>
      </c>
      <c r="P48" s="38" t="s">
        <v>112</v>
      </c>
      <c r="Q48" s="39" t="s">
        <v>95</v>
      </c>
      <c r="R48" s="40">
        <f t="shared" si="4"/>
        <v>0</v>
      </c>
    </row>
    <row r="49" spans="1:18" s="6" customFormat="1" ht="10.5" customHeight="1" x14ac:dyDescent="0.2">
      <c r="A49" s="20" t="s">
        <v>28</v>
      </c>
      <c r="B49" s="63" t="s">
        <v>45</v>
      </c>
      <c r="C49" s="21" t="s">
        <v>95</v>
      </c>
      <c r="D49" s="17" t="s">
        <v>79</v>
      </c>
      <c r="E49" s="25" t="s">
        <v>79</v>
      </c>
      <c r="F49" s="110" t="s">
        <v>112</v>
      </c>
      <c r="G49" s="17" t="s">
        <v>79</v>
      </c>
      <c r="H49" s="25" t="s">
        <v>79</v>
      </c>
      <c r="I49" s="21" t="s">
        <v>91</v>
      </c>
      <c r="J49" s="17" t="s">
        <v>79</v>
      </c>
      <c r="K49" s="25" t="s">
        <v>79</v>
      </c>
      <c r="L49" s="21" t="s">
        <v>95</v>
      </c>
      <c r="M49" s="17" t="s">
        <v>79</v>
      </c>
      <c r="N49" s="25" t="s">
        <v>79</v>
      </c>
      <c r="O49" s="42" t="s">
        <v>91</v>
      </c>
      <c r="P49" s="38" t="s">
        <v>112</v>
      </c>
      <c r="Q49" s="39" t="s">
        <v>95</v>
      </c>
      <c r="R49" s="40">
        <f t="shared" si="4"/>
        <v>0</v>
      </c>
    </row>
    <row r="50" spans="1:18" s="6" customFormat="1" ht="10.5" customHeight="1" x14ac:dyDescent="0.2">
      <c r="A50" s="20" t="s">
        <v>29</v>
      </c>
      <c r="B50" s="63" t="s">
        <v>45</v>
      </c>
      <c r="C50" s="21" t="s">
        <v>95</v>
      </c>
      <c r="D50" s="17" t="s">
        <v>79</v>
      </c>
      <c r="E50" s="25" t="s">
        <v>79</v>
      </c>
      <c r="F50" s="110" t="s">
        <v>112</v>
      </c>
      <c r="G50" s="17" t="s">
        <v>79</v>
      </c>
      <c r="H50" s="25" t="s">
        <v>79</v>
      </c>
      <c r="I50" s="21" t="s">
        <v>91</v>
      </c>
      <c r="J50" s="17" t="s">
        <v>79</v>
      </c>
      <c r="K50" s="25" t="s">
        <v>79</v>
      </c>
      <c r="L50" s="21" t="s">
        <v>95</v>
      </c>
      <c r="M50" s="17" t="s">
        <v>79</v>
      </c>
      <c r="N50" s="25" t="s">
        <v>79</v>
      </c>
      <c r="O50" s="42" t="s">
        <v>91</v>
      </c>
      <c r="P50" s="38" t="s">
        <v>112</v>
      </c>
      <c r="Q50" s="39" t="s">
        <v>95</v>
      </c>
      <c r="R50" s="40">
        <f t="shared" si="4"/>
        <v>0</v>
      </c>
    </row>
    <row r="51" spans="1:18" s="6" customFormat="1" ht="10.5" customHeight="1" x14ac:dyDescent="0.2">
      <c r="A51" s="20" t="s">
        <v>30</v>
      </c>
      <c r="B51" s="63" t="s">
        <v>45</v>
      </c>
      <c r="C51" s="21" t="s">
        <v>95</v>
      </c>
      <c r="D51" s="17" t="s">
        <v>79</v>
      </c>
      <c r="E51" s="25" t="s">
        <v>79</v>
      </c>
      <c r="F51" s="110" t="s">
        <v>112</v>
      </c>
      <c r="G51" s="17" t="s">
        <v>79</v>
      </c>
      <c r="H51" s="25" t="s">
        <v>79</v>
      </c>
      <c r="I51" s="21" t="s">
        <v>91</v>
      </c>
      <c r="J51" s="17" t="s">
        <v>79</v>
      </c>
      <c r="K51" s="25" t="s">
        <v>79</v>
      </c>
      <c r="L51" s="21" t="s">
        <v>95</v>
      </c>
      <c r="M51" s="17" t="s">
        <v>79</v>
      </c>
      <c r="N51" s="25" t="s">
        <v>79</v>
      </c>
      <c r="O51" s="42" t="s">
        <v>91</v>
      </c>
      <c r="P51" s="38" t="s">
        <v>112</v>
      </c>
      <c r="Q51" s="39" t="s">
        <v>95</v>
      </c>
      <c r="R51" s="40">
        <f t="shared" si="4"/>
        <v>0</v>
      </c>
    </row>
    <row r="52" spans="1:18" s="6" customFormat="1" ht="10.5" customHeight="1" x14ac:dyDescent="0.2">
      <c r="A52" s="20" t="s">
        <v>31</v>
      </c>
      <c r="B52" s="63" t="s">
        <v>45</v>
      </c>
      <c r="C52" s="21" t="s">
        <v>95</v>
      </c>
      <c r="D52" s="17" t="s">
        <v>79</v>
      </c>
      <c r="E52" s="25" t="s">
        <v>79</v>
      </c>
      <c r="F52" s="110" t="s">
        <v>112</v>
      </c>
      <c r="G52" s="17" t="s">
        <v>79</v>
      </c>
      <c r="H52" s="25" t="s">
        <v>79</v>
      </c>
      <c r="I52" s="21" t="s">
        <v>91</v>
      </c>
      <c r="J52" s="17" t="s">
        <v>79</v>
      </c>
      <c r="K52" s="25" t="s">
        <v>79</v>
      </c>
      <c r="L52" s="21" t="s">
        <v>95</v>
      </c>
      <c r="M52" s="17" t="s">
        <v>79</v>
      </c>
      <c r="N52" s="25" t="s">
        <v>79</v>
      </c>
      <c r="O52" s="42" t="s">
        <v>91</v>
      </c>
      <c r="P52" s="38" t="s">
        <v>112</v>
      </c>
      <c r="Q52" s="39" t="s">
        <v>95</v>
      </c>
      <c r="R52" s="40">
        <f t="shared" si="4"/>
        <v>0</v>
      </c>
    </row>
    <row r="53" spans="1:18" s="6" customFormat="1" ht="10.5" customHeight="1" x14ac:dyDescent="0.2">
      <c r="A53" s="20" t="s">
        <v>32</v>
      </c>
      <c r="B53" s="63" t="s">
        <v>45</v>
      </c>
      <c r="C53" s="21" t="s">
        <v>95</v>
      </c>
      <c r="D53" s="17" t="s">
        <v>79</v>
      </c>
      <c r="E53" s="25" t="s">
        <v>79</v>
      </c>
      <c r="F53" s="110" t="s">
        <v>112</v>
      </c>
      <c r="G53" s="17" t="s">
        <v>79</v>
      </c>
      <c r="H53" s="25" t="s">
        <v>79</v>
      </c>
      <c r="I53" s="21" t="s">
        <v>91</v>
      </c>
      <c r="J53" s="17" t="s">
        <v>79</v>
      </c>
      <c r="K53" s="25" t="s">
        <v>79</v>
      </c>
      <c r="L53" s="21" t="s">
        <v>95</v>
      </c>
      <c r="M53" s="17" t="s">
        <v>79</v>
      </c>
      <c r="N53" s="25" t="s">
        <v>79</v>
      </c>
      <c r="O53" s="42" t="s">
        <v>91</v>
      </c>
      <c r="P53" s="38" t="s">
        <v>112</v>
      </c>
      <c r="Q53" s="39" t="s">
        <v>95</v>
      </c>
      <c r="R53" s="40">
        <f t="shared" si="4"/>
        <v>0</v>
      </c>
    </row>
    <row r="54" spans="1:18" s="6" customFormat="1" ht="10.5" customHeight="1" x14ac:dyDescent="0.2">
      <c r="A54" s="20" t="s">
        <v>33</v>
      </c>
      <c r="B54" s="63" t="s">
        <v>45</v>
      </c>
      <c r="C54" s="21" t="s">
        <v>95</v>
      </c>
      <c r="D54" s="17" t="s">
        <v>79</v>
      </c>
      <c r="E54" s="25" t="s">
        <v>79</v>
      </c>
      <c r="F54" s="110" t="s">
        <v>112</v>
      </c>
      <c r="G54" s="17" t="s">
        <v>79</v>
      </c>
      <c r="H54" s="25" t="s">
        <v>79</v>
      </c>
      <c r="I54" s="21" t="s">
        <v>91</v>
      </c>
      <c r="J54" s="17" t="s">
        <v>79</v>
      </c>
      <c r="K54" s="25" t="s">
        <v>79</v>
      </c>
      <c r="L54" s="21" t="s">
        <v>95</v>
      </c>
      <c r="M54" s="17" t="s">
        <v>79</v>
      </c>
      <c r="N54" s="25" t="s">
        <v>79</v>
      </c>
      <c r="O54" s="42" t="s">
        <v>91</v>
      </c>
      <c r="P54" s="38" t="s">
        <v>112</v>
      </c>
      <c r="Q54" s="39" t="s">
        <v>95</v>
      </c>
      <c r="R54" s="40">
        <f t="shared" si="4"/>
        <v>0</v>
      </c>
    </row>
    <row r="55" spans="1:18" s="6" customFormat="1" ht="10.5" customHeight="1" x14ac:dyDescent="0.2">
      <c r="A55" s="20" t="s">
        <v>34</v>
      </c>
      <c r="B55" s="63" t="s">
        <v>45</v>
      </c>
      <c r="C55" s="21" t="s">
        <v>95</v>
      </c>
      <c r="D55" s="17" t="s">
        <v>79</v>
      </c>
      <c r="E55" s="25" t="s">
        <v>79</v>
      </c>
      <c r="F55" s="110" t="s">
        <v>112</v>
      </c>
      <c r="G55" s="17" t="s">
        <v>79</v>
      </c>
      <c r="H55" s="25" t="s">
        <v>79</v>
      </c>
      <c r="I55" s="21" t="s">
        <v>91</v>
      </c>
      <c r="J55" s="17" t="s">
        <v>79</v>
      </c>
      <c r="K55" s="25" t="s">
        <v>79</v>
      </c>
      <c r="L55" s="21" t="s">
        <v>95</v>
      </c>
      <c r="M55" s="17" t="s">
        <v>79</v>
      </c>
      <c r="N55" s="25" t="s">
        <v>79</v>
      </c>
      <c r="O55" s="42" t="s">
        <v>91</v>
      </c>
      <c r="P55" s="38" t="s">
        <v>112</v>
      </c>
      <c r="Q55" s="39" t="s">
        <v>95</v>
      </c>
      <c r="R55" s="40">
        <f t="shared" si="4"/>
        <v>0</v>
      </c>
    </row>
    <row r="56" spans="1:18" s="6" customFormat="1" ht="10.5" customHeight="1" x14ac:dyDescent="0.2">
      <c r="A56" s="20" t="s">
        <v>35</v>
      </c>
      <c r="B56" s="63" t="s">
        <v>45</v>
      </c>
      <c r="C56" s="21" t="s">
        <v>95</v>
      </c>
      <c r="D56" s="17" t="s">
        <v>79</v>
      </c>
      <c r="E56" s="25" t="s">
        <v>79</v>
      </c>
      <c r="F56" s="110" t="s">
        <v>112</v>
      </c>
      <c r="G56" s="17" t="s">
        <v>79</v>
      </c>
      <c r="H56" s="25" t="s">
        <v>79</v>
      </c>
      <c r="I56" s="21" t="s">
        <v>91</v>
      </c>
      <c r="J56" s="17" t="s">
        <v>79</v>
      </c>
      <c r="K56" s="25" t="s">
        <v>79</v>
      </c>
      <c r="L56" s="21" t="s">
        <v>95</v>
      </c>
      <c r="M56" s="17" t="s">
        <v>79</v>
      </c>
      <c r="N56" s="25" t="s">
        <v>79</v>
      </c>
      <c r="O56" s="42" t="s">
        <v>91</v>
      </c>
      <c r="P56" s="38" t="s">
        <v>112</v>
      </c>
      <c r="Q56" s="39" t="s">
        <v>95</v>
      </c>
      <c r="R56" s="40">
        <f t="shared" si="4"/>
        <v>0</v>
      </c>
    </row>
    <row r="57" spans="1:18" s="6" customFormat="1" ht="10.5" customHeight="1" x14ac:dyDescent="0.2">
      <c r="A57" s="20" t="s">
        <v>36</v>
      </c>
      <c r="B57" s="63" t="s">
        <v>45</v>
      </c>
      <c r="C57" s="22" t="s">
        <v>96</v>
      </c>
      <c r="D57" s="17" t="s">
        <v>79</v>
      </c>
      <c r="E57" s="25" t="s">
        <v>79</v>
      </c>
      <c r="F57" s="111" t="s">
        <v>113</v>
      </c>
      <c r="G57" s="17" t="s">
        <v>79</v>
      </c>
      <c r="H57" s="25" t="s">
        <v>79</v>
      </c>
      <c r="I57" s="22" t="s">
        <v>92</v>
      </c>
      <c r="J57" s="17" t="s">
        <v>79</v>
      </c>
      <c r="K57" s="25" t="s">
        <v>79</v>
      </c>
      <c r="L57" s="22" t="s">
        <v>96</v>
      </c>
      <c r="M57" s="17" t="s">
        <v>79</v>
      </c>
      <c r="N57" s="25" t="s">
        <v>79</v>
      </c>
      <c r="O57" s="43" t="s">
        <v>92</v>
      </c>
      <c r="P57" s="45" t="s">
        <v>113</v>
      </c>
      <c r="Q57" s="70" t="s">
        <v>96</v>
      </c>
      <c r="R57" s="40">
        <f t="shared" si="4"/>
        <v>0</v>
      </c>
    </row>
    <row r="58" spans="1:18" s="6" customFormat="1" ht="10.5" customHeight="1" x14ac:dyDescent="0.2">
      <c r="A58" s="20" t="s">
        <v>37</v>
      </c>
      <c r="B58" s="63" t="s">
        <v>45</v>
      </c>
      <c r="C58" s="23" t="s">
        <v>73</v>
      </c>
      <c r="D58" s="17" t="s">
        <v>79</v>
      </c>
      <c r="E58" s="25" t="s">
        <v>79</v>
      </c>
      <c r="F58" s="23" t="s">
        <v>78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73</v>
      </c>
      <c r="M58" s="17" t="s">
        <v>79</v>
      </c>
      <c r="N58" s="25" t="s">
        <v>79</v>
      </c>
      <c r="O58" s="23" t="s">
        <v>88</v>
      </c>
      <c r="P58" s="23" t="s">
        <v>78</v>
      </c>
      <c r="Q58" s="23" t="s">
        <v>73</v>
      </c>
      <c r="R58" s="40">
        <f t="shared" si="4"/>
        <v>0</v>
      </c>
    </row>
    <row r="59" spans="1:18" s="6" customFormat="1" ht="10.5" customHeight="1" thickBot="1" x14ac:dyDescent="0.25">
      <c r="A59" s="88" t="s">
        <v>58</v>
      </c>
      <c r="B59" s="89" t="s">
        <v>45</v>
      </c>
      <c r="C59" s="90" t="s">
        <v>94</v>
      </c>
      <c r="D59" s="91" t="s">
        <v>79</v>
      </c>
      <c r="E59" s="92" t="s">
        <v>79</v>
      </c>
      <c r="F59" s="90" t="s">
        <v>97</v>
      </c>
      <c r="G59" s="91" t="s">
        <v>79</v>
      </c>
      <c r="H59" s="92" t="s">
        <v>79</v>
      </c>
      <c r="I59" s="90" t="s">
        <v>89</v>
      </c>
      <c r="J59" s="91" t="s">
        <v>79</v>
      </c>
      <c r="K59" s="92" t="s">
        <v>79</v>
      </c>
      <c r="L59" s="90" t="s">
        <v>94</v>
      </c>
      <c r="M59" s="91" t="s">
        <v>79</v>
      </c>
      <c r="N59" s="92" t="s">
        <v>79</v>
      </c>
      <c r="O59" s="93" t="s">
        <v>89</v>
      </c>
      <c r="P59" s="94" t="s">
        <v>97</v>
      </c>
      <c r="Q59" s="95" t="s">
        <v>94</v>
      </c>
      <c r="R59" s="96">
        <f>COUNT(C59:N59)</f>
        <v>0</v>
      </c>
    </row>
    <row r="60" spans="1:18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s="6" customFormat="1" ht="13.5" customHeight="1" x14ac:dyDescent="0.2">
      <c r="B61" s="4"/>
      <c r="C61" s="4"/>
      <c r="D61" s="4"/>
      <c r="E61" s="4"/>
      <c r="F61" s="4"/>
      <c r="G61" s="4"/>
      <c r="H61" s="4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7">
    <mergeCell ref="A1:R1"/>
    <mergeCell ref="P4:R4"/>
    <mergeCell ref="C8:N8"/>
    <mergeCell ref="C32:E32"/>
    <mergeCell ref="F32:H32"/>
    <mergeCell ref="I32:K32"/>
    <mergeCell ref="L32:N32"/>
  </mergeCells>
  <phoneticPr fontId="0" type="noConversion"/>
  <conditionalFormatting sqref="A10:R30">
    <cfRule type="expression" dxfId="26" priority="2">
      <formula>MOD(ROW(),2)=0</formula>
    </cfRule>
  </conditionalFormatting>
  <conditionalFormatting sqref="A58:R59 A33:E57 G33:R57">
    <cfRule type="expression" dxfId="25" priority="1">
      <formula>MOD(ROW(),2)=0</formula>
    </cfRule>
  </conditionalFormatting>
  <printOptions horizontalCentered="1"/>
  <pageMargins left="0.25" right="0.25" top="0.25" bottom="0.25" header="0.3" footer="0.3"/>
  <pageSetup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RowHeight="11.25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8" width="4.42578125" style="1" customWidth="1"/>
    <col min="19" max="16384" width="9.140625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0" t="s">
        <v>110</v>
      </c>
      <c r="Q4" s="120"/>
      <c r="R4" s="120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ht="9" customHeight="1" thickBot="1" x14ac:dyDescent="0.25">
      <c r="A7" s="10" t="s">
        <v>60</v>
      </c>
      <c r="M7" s="4"/>
      <c r="N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6.1</v>
      </c>
      <c r="D10" s="19">
        <v>7.96</v>
      </c>
      <c r="E10" s="19">
        <v>7.89</v>
      </c>
      <c r="F10" s="19">
        <v>6.77</v>
      </c>
      <c r="G10" s="19">
        <v>7</v>
      </c>
      <c r="H10" s="19">
        <v>5.71</v>
      </c>
      <c r="I10" s="19">
        <v>4.8600000000000003</v>
      </c>
      <c r="J10" s="19">
        <v>3.71</v>
      </c>
      <c r="K10" s="19">
        <v>3.96</v>
      </c>
      <c r="L10" s="19">
        <v>4.8899999999999997</v>
      </c>
      <c r="M10" s="19">
        <v>7.52</v>
      </c>
      <c r="N10" s="26">
        <v>6.77</v>
      </c>
      <c r="O10" s="50">
        <f>MAX(C10:N10)</f>
        <v>7.96</v>
      </c>
      <c r="P10" s="55">
        <f t="shared" ref="P10:P30" si="0">MIN(C10:N10)</f>
        <v>3.71</v>
      </c>
      <c r="Q10" s="29">
        <f t="shared" ref="Q10:Q30" si="1">AVERAGE(C10:N10)</f>
        <v>6.0949999999999998</v>
      </c>
      <c r="R10" s="47">
        <f t="shared" ref="R10:R30" si="2">COUNT(C10:N10)</f>
        <v>12</v>
      </c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5.65</v>
      </c>
      <c r="D11" s="75">
        <v>5.28</v>
      </c>
      <c r="E11" s="75">
        <v>2.7</v>
      </c>
      <c r="F11" s="75">
        <v>6.35</v>
      </c>
      <c r="G11" s="75">
        <v>6.7</v>
      </c>
      <c r="H11" s="75">
        <v>6.3</v>
      </c>
      <c r="I11" s="75">
        <v>5.3</v>
      </c>
      <c r="J11" s="75">
        <v>6.02</v>
      </c>
      <c r="K11" s="75">
        <v>6.24</v>
      </c>
      <c r="L11" s="75">
        <v>5.61</v>
      </c>
      <c r="M11" s="75">
        <v>6.09</v>
      </c>
      <c r="N11" s="76">
        <v>6.09</v>
      </c>
      <c r="O11" s="43">
        <f t="shared" ref="O11:O30" si="3">MAX(C11:N11)</f>
        <v>6.7</v>
      </c>
      <c r="P11" s="77">
        <f t="shared" si="0"/>
        <v>2.7</v>
      </c>
      <c r="Q11" s="70">
        <f t="shared" si="1"/>
        <v>5.6941666666666668</v>
      </c>
      <c r="R11" s="40">
        <f t="shared" si="2"/>
        <v>12</v>
      </c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15.1</v>
      </c>
      <c r="D12" s="18">
        <v>13.4</v>
      </c>
      <c r="E12" s="18">
        <v>11.3</v>
      </c>
      <c r="F12" s="18">
        <v>17.399999999999999</v>
      </c>
      <c r="G12" s="18">
        <v>15.9</v>
      </c>
      <c r="H12" s="18">
        <v>23.1</v>
      </c>
      <c r="I12" s="18">
        <v>24</v>
      </c>
      <c r="J12" s="18">
        <v>26.8</v>
      </c>
      <c r="K12" s="18">
        <v>24.6</v>
      </c>
      <c r="L12" s="18">
        <v>18.399999999999999</v>
      </c>
      <c r="M12" s="18">
        <v>9.4</v>
      </c>
      <c r="N12" s="27">
        <v>14.3</v>
      </c>
      <c r="O12" s="44">
        <f t="shared" si="3"/>
        <v>26.8</v>
      </c>
      <c r="P12" s="54">
        <f t="shared" si="0"/>
        <v>9.4</v>
      </c>
      <c r="Q12" s="30">
        <f t="shared" si="1"/>
        <v>17.808333333333334</v>
      </c>
      <c r="R12" s="40">
        <f t="shared" si="2"/>
        <v>12</v>
      </c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34</v>
      </c>
      <c r="D13" s="79">
        <v>12</v>
      </c>
      <c r="E13" s="78">
        <v>14</v>
      </c>
      <c r="F13" s="78">
        <v>16</v>
      </c>
      <c r="G13" s="79">
        <v>18</v>
      </c>
      <c r="H13" s="78">
        <v>11</v>
      </c>
      <c r="I13" s="78">
        <v>12</v>
      </c>
      <c r="J13" s="79">
        <v>22</v>
      </c>
      <c r="K13" s="78">
        <v>16</v>
      </c>
      <c r="L13" s="78" t="s">
        <v>100</v>
      </c>
      <c r="M13" s="78" t="s">
        <v>100</v>
      </c>
      <c r="N13" s="80">
        <v>10</v>
      </c>
      <c r="O13" s="81">
        <f t="shared" si="3"/>
        <v>34</v>
      </c>
      <c r="P13" s="69">
        <f t="shared" si="0"/>
        <v>10</v>
      </c>
      <c r="Q13" s="82">
        <f t="shared" si="1"/>
        <v>16.5</v>
      </c>
      <c r="R13" s="34">
        <f t="shared" si="2"/>
        <v>10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0.17</v>
      </c>
      <c r="D14" s="71">
        <v>9.0999999999999998E-2</v>
      </c>
      <c r="E14" s="17">
        <v>0.2</v>
      </c>
      <c r="F14" s="17">
        <v>0.15</v>
      </c>
      <c r="G14" s="71">
        <v>0.25</v>
      </c>
      <c r="H14" s="17">
        <v>0.03</v>
      </c>
      <c r="I14" s="17">
        <v>6.8000000000000005E-2</v>
      </c>
      <c r="J14" s="71">
        <v>2.1999999999999999E-2</v>
      </c>
      <c r="K14" s="17">
        <v>5.2999999999999999E-2</v>
      </c>
      <c r="L14" s="17">
        <v>0.1</v>
      </c>
      <c r="M14" s="17">
        <v>0.16</v>
      </c>
      <c r="N14" s="37">
        <v>0.13</v>
      </c>
      <c r="O14" s="42">
        <f>MAX(C14:N14)</f>
        <v>0.25</v>
      </c>
      <c r="P14" s="38">
        <f t="shared" si="0"/>
        <v>2.1999999999999999E-2</v>
      </c>
      <c r="Q14" s="39">
        <f>AVERAGE(C14:N14)</f>
        <v>0.11866666666666666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>
        <v>2.3E-2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>
        <f>MAX(C15:N15)</f>
        <v>2.3E-2</v>
      </c>
      <c r="P15" s="38">
        <f t="shared" si="0"/>
        <v>2.3E-2</v>
      </c>
      <c r="Q15" s="39">
        <f>AVERAGE(C15:N15)</f>
        <v>2.3E-2</v>
      </c>
      <c r="R15" s="34">
        <f>COUNT(C15:N15)</f>
        <v>1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4.4999999999999998E-2</v>
      </c>
      <c r="D16" s="71">
        <v>4.8000000000000001E-2</v>
      </c>
      <c r="E16" s="17" t="s">
        <v>105</v>
      </c>
      <c r="F16" s="17" t="s">
        <v>105</v>
      </c>
      <c r="G16" s="71">
        <v>0.14000000000000001</v>
      </c>
      <c r="H16" s="17">
        <v>2.5000000000000001E-2</v>
      </c>
      <c r="I16" s="17">
        <v>3.3000000000000002E-2</v>
      </c>
      <c r="J16" s="71">
        <v>1.7999999999999999E-2</v>
      </c>
      <c r="K16" s="17">
        <v>7.5999999999999998E-2</v>
      </c>
      <c r="L16" s="17">
        <v>2.5999999999999999E-2</v>
      </c>
      <c r="M16" s="17">
        <v>2.4E-2</v>
      </c>
      <c r="N16" s="37">
        <v>2.1000000000000001E-2</v>
      </c>
      <c r="O16" s="42">
        <f t="shared" si="3"/>
        <v>0.14000000000000001</v>
      </c>
      <c r="P16" s="38">
        <f t="shared" si="0"/>
        <v>1.7999999999999999E-2</v>
      </c>
      <c r="Q16" s="39">
        <f t="shared" si="1"/>
        <v>4.5600000000000016E-2</v>
      </c>
      <c r="R16" s="40">
        <f t="shared" si="2"/>
        <v>10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7.2</v>
      </c>
      <c r="D17" s="18">
        <v>8.5</v>
      </c>
      <c r="E17" s="83">
        <v>5.6</v>
      </c>
      <c r="F17" s="83">
        <v>6</v>
      </c>
      <c r="G17" s="18">
        <v>7.1</v>
      </c>
      <c r="H17" s="83">
        <v>10</v>
      </c>
      <c r="I17" s="83">
        <v>10</v>
      </c>
      <c r="J17" s="18">
        <v>16</v>
      </c>
      <c r="K17" s="83">
        <v>9.6999999999999993</v>
      </c>
      <c r="L17" s="83">
        <v>7.8</v>
      </c>
      <c r="M17" s="83">
        <v>6.2</v>
      </c>
      <c r="N17" s="84">
        <v>7.4</v>
      </c>
      <c r="O17" s="44">
        <f t="shared" si="3"/>
        <v>16</v>
      </c>
      <c r="P17" s="85">
        <f t="shared" si="0"/>
        <v>5.6</v>
      </c>
      <c r="Q17" s="30">
        <f t="shared" si="1"/>
        <v>8.4583333333333339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0.40679999999999999</v>
      </c>
      <c r="D18" s="11">
        <v>1.3509</v>
      </c>
      <c r="E18" s="11">
        <v>0.21659999999999999</v>
      </c>
      <c r="F18" s="11">
        <v>0.18790000000000001</v>
      </c>
      <c r="G18" s="11">
        <v>0.13930000000000001</v>
      </c>
      <c r="H18" s="11">
        <v>0.26950000000000002</v>
      </c>
      <c r="I18" s="11">
        <v>0.1615</v>
      </c>
      <c r="J18" s="11">
        <v>0.18110000000000001</v>
      </c>
      <c r="K18" s="11">
        <v>0.1104</v>
      </c>
      <c r="L18" s="11">
        <v>7.5300000000000006E-2</v>
      </c>
      <c r="M18" s="11">
        <v>7.3099999999999998E-2</v>
      </c>
      <c r="N18" s="46">
        <v>8.7999999999999995E-2</v>
      </c>
      <c r="O18" s="51">
        <f t="shared" si="3"/>
        <v>1.3509</v>
      </c>
      <c r="P18" s="28">
        <f t="shared" si="0"/>
        <v>7.3099999999999998E-2</v>
      </c>
      <c r="Q18" s="31">
        <f t="shared" si="1"/>
        <v>0.2717</v>
      </c>
      <c r="R18" s="40">
        <f t="shared" si="2"/>
        <v>12</v>
      </c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 t="s">
        <v>101</v>
      </c>
      <c r="P19" s="28" t="s">
        <v>101</v>
      </c>
      <c r="Q19" s="31" t="s">
        <v>101</v>
      </c>
      <c r="R19" s="40">
        <f t="shared" si="2"/>
        <v>0</v>
      </c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 t="s">
        <v>101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>
        <v>5.9999999999999995E-4</v>
      </c>
      <c r="N20" s="11" t="s">
        <v>101</v>
      </c>
      <c r="O20" s="52">
        <f>MAX(C20:N20)</f>
        <v>5.9999999999999995E-4</v>
      </c>
      <c r="P20" s="28">
        <f t="shared" si="0"/>
        <v>5.9999999999999995E-4</v>
      </c>
      <c r="Q20" s="31">
        <f t="shared" si="1"/>
        <v>5.9999999999999995E-4</v>
      </c>
      <c r="R20" s="40">
        <f t="shared" si="2"/>
        <v>1</v>
      </c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>
        <v>1.5E-3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>
        <f>MAX(C21:N21)</f>
        <v>1.5E-3</v>
      </c>
      <c r="P21" s="28">
        <f t="shared" si="0"/>
        <v>1.5E-3</v>
      </c>
      <c r="Q21" s="31">
        <f t="shared" si="1"/>
        <v>1.5E-3</v>
      </c>
      <c r="R21" s="40">
        <f t="shared" si="2"/>
        <v>1</v>
      </c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>
        <v>3.2000000000000002E-3</v>
      </c>
      <c r="D22" s="11">
        <v>3.0000000000000001E-3</v>
      </c>
      <c r="E22" s="11">
        <v>3.0000000000000001E-3</v>
      </c>
      <c r="F22" s="11">
        <v>1.9E-3</v>
      </c>
      <c r="G22" s="11">
        <v>1.8E-3</v>
      </c>
      <c r="H22" s="11">
        <v>1.11E-2</v>
      </c>
      <c r="I22" s="11" t="s">
        <v>102</v>
      </c>
      <c r="J22" s="11">
        <v>1.1000000000000001E-3</v>
      </c>
      <c r="K22" s="11" t="s">
        <v>102</v>
      </c>
      <c r="L22" s="11" t="s">
        <v>102</v>
      </c>
      <c r="M22" s="11">
        <v>1.4E-3</v>
      </c>
      <c r="N22" s="11" t="s">
        <v>102</v>
      </c>
      <c r="O22" s="51">
        <f t="shared" si="3"/>
        <v>1.11E-2</v>
      </c>
      <c r="P22" s="28">
        <f t="shared" si="0"/>
        <v>1.1000000000000001E-3</v>
      </c>
      <c r="Q22" s="31">
        <f t="shared" si="1"/>
        <v>3.3124999999999999E-3</v>
      </c>
      <c r="R22" s="40">
        <f t="shared" si="2"/>
        <v>8</v>
      </c>
    </row>
    <row r="23" spans="1:21" ht="10.5" customHeight="1" x14ac:dyDescent="0.2">
      <c r="A23" s="20" t="s">
        <v>10</v>
      </c>
      <c r="B23" s="63" t="s">
        <v>39</v>
      </c>
      <c r="C23" s="11">
        <v>3.6585999999999999</v>
      </c>
      <c r="D23" s="11">
        <v>1.2418</v>
      </c>
      <c r="E23" s="11">
        <v>0.60340000000000005</v>
      </c>
      <c r="F23" s="11">
        <v>1.1429</v>
      </c>
      <c r="G23" s="11">
        <v>1.8767</v>
      </c>
      <c r="H23" s="11">
        <v>1.6704000000000001</v>
      </c>
      <c r="I23" s="11">
        <v>1.9292</v>
      </c>
      <c r="J23" s="11">
        <v>8.5075000000000003</v>
      </c>
      <c r="K23" s="11">
        <v>4.5891000000000002</v>
      </c>
      <c r="L23" s="11">
        <v>1.6952</v>
      </c>
      <c r="M23" s="11">
        <v>1.0486</v>
      </c>
      <c r="N23" s="46">
        <v>1.4012</v>
      </c>
      <c r="O23" s="51">
        <f t="shared" si="3"/>
        <v>8.5075000000000003</v>
      </c>
      <c r="P23" s="28">
        <f t="shared" si="0"/>
        <v>0.60340000000000005</v>
      </c>
      <c r="Q23" s="31">
        <f t="shared" si="1"/>
        <v>2.4470499999999999</v>
      </c>
      <c r="R23" s="40">
        <f t="shared" si="2"/>
        <v>12</v>
      </c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72">
        <v>4.5350000000000001E-2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>MAX(C24:N24)</f>
        <v>4.5350000000000001E-2</v>
      </c>
      <c r="P24" s="103">
        <f t="shared" ref="P24" si="4">MIN(C24:N24)</f>
        <v>4.5350000000000001E-2</v>
      </c>
      <c r="Q24" s="32">
        <f t="shared" ref="Q24" si="5">AVERAGE(C24:N24)</f>
        <v>4.5350000000000001E-2</v>
      </c>
      <c r="R24" s="40">
        <f t="shared" si="2"/>
        <v>1</v>
      </c>
    </row>
    <row r="25" spans="1:21" ht="10.5" customHeight="1" x14ac:dyDescent="0.2">
      <c r="A25" s="20" t="s">
        <v>11</v>
      </c>
      <c r="B25" s="63" t="s">
        <v>39</v>
      </c>
      <c r="C25" s="11">
        <v>0.1226</v>
      </c>
      <c r="D25" s="11">
        <v>2.35E-2</v>
      </c>
      <c r="E25" s="11">
        <v>2.2800000000000001E-2</v>
      </c>
      <c r="F25" s="11">
        <v>3.4599999999999999E-2</v>
      </c>
      <c r="G25" s="11">
        <v>5.5500000000000001E-2</v>
      </c>
      <c r="H25" s="11">
        <v>3.1399999999999997E-2</v>
      </c>
      <c r="I25" s="11">
        <v>0.35370000000000001</v>
      </c>
      <c r="J25" s="11">
        <v>1.8223</v>
      </c>
      <c r="K25" s="11">
        <v>0.56710000000000005</v>
      </c>
      <c r="L25" s="11">
        <v>0.10580000000000001</v>
      </c>
      <c r="M25" s="11">
        <v>5.6000000000000001E-2</v>
      </c>
      <c r="N25" s="46">
        <v>6.0499999999999998E-2</v>
      </c>
      <c r="O25" s="51">
        <f t="shared" si="3"/>
        <v>1.8223</v>
      </c>
      <c r="P25" s="28">
        <f t="shared" si="0"/>
        <v>2.2800000000000001E-2</v>
      </c>
      <c r="Q25" s="31">
        <f t="shared" si="1"/>
        <v>0.27131666666666665</v>
      </c>
      <c r="R25" s="40">
        <f t="shared" si="2"/>
        <v>12</v>
      </c>
    </row>
    <row r="26" spans="1:21" ht="10.5" customHeight="1" x14ac:dyDescent="0.2">
      <c r="A26" s="20" t="s">
        <v>12</v>
      </c>
      <c r="B26" s="63" t="s">
        <v>39</v>
      </c>
      <c r="C26" s="11">
        <v>3.3E-3</v>
      </c>
      <c r="D26" s="11">
        <v>1.9E-3</v>
      </c>
      <c r="E26" s="11">
        <v>1.9E-3</v>
      </c>
      <c r="F26" s="11" t="s">
        <v>102</v>
      </c>
      <c r="G26" s="11">
        <v>2.2000000000000001E-3</v>
      </c>
      <c r="H26" s="11">
        <v>4.1000000000000003E-3</v>
      </c>
      <c r="I26" s="11">
        <v>2E-3</v>
      </c>
      <c r="J26" s="11">
        <v>1.1000000000000001E-3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4.1000000000000003E-3</v>
      </c>
      <c r="P26" s="28">
        <f t="shared" si="0"/>
        <v>1.1000000000000001E-3</v>
      </c>
      <c r="Q26" s="31">
        <f t="shared" si="1"/>
        <v>2.3571428571428567E-3</v>
      </c>
      <c r="R26" s="40">
        <f t="shared" si="2"/>
        <v>7</v>
      </c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 t="s">
        <v>103</v>
      </c>
      <c r="M27" s="11" t="s">
        <v>103</v>
      </c>
      <c r="N27" s="11" t="s">
        <v>103</v>
      </c>
      <c r="O27" s="51" t="s">
        <v>103</v>
      </c>
      <c r="P27" s="28" t="s">
        <v>103</v>
      </c>
      <c r="Q27" s="31" t="s">
        <v>103</v>
      </c>
      <c r="R27" s="40">
        <f t="shared" si="2"/>
        <v>0</v>
      </c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51" t="s">
        <v>104</v>
      </c>
      <c r="P28" s="28" t="s">
        <v>104</v>
      </c>
      <c r="Q28" s="31" t="s">
        <v>104</v>
      </c>
      <c r="R28" s="40">
        <f t="shared" si="2"/>
        <v>0</v>
      </c>
    </row>
    <row r="29" spans="1:21" ht="10.5" customHeight="1" x14ac:dyDescent="0.2">
      <c r="A29" s="20" t="s">
        <v>14</v>
      </c>
      <c r="B29" s="63" t="s">
        <v>39</v>
      </c>
      <c r="C29" s="11">
        <v>2.3699999999999999E-2</v>
      </c>
      <c r="D29" s="11">
        <v>2.06E-2</v>
      </c>
      <c r="E29" s="11">
        <v>4.7399999999999998E-2</v>
      </c>
      <c r="F29" s="11">
        <v>1.61E-2</v>
      </c>
      <c r="G29" s="11">
        <v>1.55E-2</v>
      </c>
      <c r="H29" s="11">
        <v>1.6199999999999999E-2</v>
      </c>
      <c r="I29" s="11">
        <v>1.1900000000000001E-2</v>
      </c>
      <c r="J29" s="11">
        <v>1.0200000000000001E-2</v>
      </c>
      <c r="K29" s="11">
        <v>8.2000000000000007E-3</v>
      </c>
      <c r="L29" s="11">
        <v>8.6E-3</v>
      </c>
      <c r="M29" s="11">
        <v>1.0500000000000001E-2</v>
      </c>
      <c r="N29" s="46">
        <v>1.01E-2</v>
      </c>
      <c r="O29" s="51">
        <f t="shared" si="3"/>
        <v>4.7399999999999998E-2</v>
      </c>
      <c r="P29" s="28">
        <f t="shared" si="0"/>
        <v>8.2000000000000007E-3</v>
      </c>
      <c r="Q29" s="31">
        <f t="shared" si="1"/>
        <v>1.6583333333333335E-2</v>
      </c>
      <c r="R29" s="40">
        <f t="shared" si="2"/>
        <v>12</v>
      </c>
    </row>
    <row r="30" spans="1:21" ht="10.5" customHeight="1" thickBot="1" x14ac:dyDescent="0.25">
      <c r="A30" s="65" t="s">
        <v>43</v>
      </c>
      <c r="B30" s="66" t="s">
        <v>1</v>
      </c>
      <c r="C30" s="35">
        <v>29</v>
      </c>
      <c r="D30" s="35">
        <v>8</v>
      </c>
      <c r="E30" s="35">
        <v>1</v>
      </c>
      <c r="F30" s="35" t="s">
        <v>106</v>
      </c>
      <c r="G30" s="35">
        <v>8</v>
      </c>
      <c r="H30" s="35">
        <v>4</v>
      </c>
      <c r="I30" s="35">
        <v>2</v>
      </c>
      <c r="J30" s="35">
        <v>22</v>
      </c>
      <c r="K30" s="35">
        <v>11</v>
      </c>
      <c r="L30" s="35">
        <v>5</v>
      </c>
      <c r="M30" s="35" t="s">
        <v>106</v>
      </c>
      <c r="N30" s="36">
        <v>2</v>
      </c>
      <c r="O30" s="49">
        <f t="shared" si="3"/>
        <v>29</v>
      </c>
      <c r="P30" s="69">
        <f t="shared" si="0"/>
        <v>1</v>
      </c>
      <c r="Q30" s="33">
        <f t="shared" si="1"/>
        <v>9.1999999999999993</v>
      </c>
      <c r="R30" s="41">
        <f t="shared" si="2"/>
        <v>10</v>
      </c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19" s="6" customFormat="1" ht="10.5" customHeight="1" thickTop="1" x14ac:dyDescent="0.2">
      <c r="A33" s="60" t="s">
        <v>20</v>
      </c>
      <c r="B33" s="86" t="s">
        <v>45</v>
      </c>
      <c r="C33" s="21" t="s">
        <v>91</v>
      </c>
      <c r="D33" s="17" t="s">
        <v>79</v>
      </c>
      <c r="E33" s="87" t="s">
        <v>79</v>
      </c>
      <c r="F33" s="21" t="s">
        <v>91</v>
      </c>
      <c r="G33" s="17" t="s">
        <v>79</v>
      </c>
      <c r="H33" s="87" t="s">
        <v>79</v>
      </c>
      <c r="I33" s="21" t="s">
        <v>86</v>
      </c>
      <c r="J33" s="17" t="s">
        <v>79</v>
      </c>
      <c r="K33" s="87" t="s">
        <v>79</v>
      </c>
      <c r="L33" s="21" t="s">
        <v>107</v>
      </c>
      <c r="M33" s="17" t="s">
        <v>79</v>
      </c>
      <c r="N33" s="87" t="s">
        <v>79</v>
      </c>
      <c r="O33" s="42" t="s">
        <v>86</v>
      </c>
      <c r="P33" s="38" t="s">
        <v>107</v>
      </c>
      <c r="Q33" s="39" t="s">
        <v>91</v>
      </c>
      <c r="R33" s="40">
        <f t="shared" ref="R33:R58" si="6">COUNT(C33:N33)</f>
        <v>0</v>
      </c>
      <c r="S33" s="5"/>
    </row>
    <row r="34" spans="1:19" s="6" customFormat="1" ht="10.5" customHeight="1" x14ac:dyDescent="0.2">
      <c r="A34" s="20" t="s">
        <v>21</v>
      </c>
      <c r="B34" s="63" t="s">
        <v>45</v>
      </c>
      <c r="C34" s="22" t="s">
        <v>92</v>
      </c>
      <c r="D34" s="17" t="s">
        <v>79</v>
      </c>
      <c r="E34" s="25" t="s">
        <v>79</v>
      </c>
      <c r="F34" s="111" t="s">
        <v>92</v>
      </c>
      <c r="G34" s="17" t="s">
        <v>79</v>
      </c>
      <c r="H34" s="25" t="s">
        <v>79</v>
      </c>
      <c r="I34" s="22" t="s">
        <v>87</v>
      </c>
      <c r="J34" s="17" t="s">
        <v>79</v>
      </c>
      <c r="K34" s="25" t="s">
        <v>79</v>
      </c>
      <c r="L34" s="22" t="s">
        <v>108</v>
      </c>
      <c r="M34" s="17" t="s">
        <v>79</v>
      </c>
      <c r="N34" s="25" t="s">
        <v>79</v>
      </c>
      <c r="O34" s="43" t="s">
        <v>87</v>
      </c>
      <c r="P34" s="45" t="s">
        <v>108</v>
      </c>
      <c r="Q34" s="70" t="s">
        <v>92</v>
      </c>
      <c r="R34" s="40">
        <f t="shared" si="6"/>
        <v>0</v>
      </c>
      <c r="S34" s="5"/>
    </row>
    <row r="35" spans="1:19" s="6" customFormat="1" ht="10.5" customHeight="1" x14ac:dyDescent="0.2">
      <c r="A35" s="20" t="s">
        <v>22</v>
      </c>
      <c r="B35" s="63" t="s">
        <v>45</v>
      </c>
      <c r="C35" s="22" t="s">
        <v>92</v>
      </c>
      <c r="D35" s="17" t="s">
        <v>79</v>
      </c>
      <c r="E35" s="25" t="s">
        <v>79</v>
      </c>
      <c r="F35" s="111" t="s">
        <v>92</v>
      </c>
      <c r="G35" s="17" t="s">
        <v>79</v>
      </c>
      <c r="H35" s="25" t="s">
        <v>79</v>
      </c>
      <c r="I35" s="22" t="s">
        <v>87</v>
      </c>
      <c r="J35" s="17" t="s">
        <v>79</v>
      </c>
      <c r="K35" s="25" t="s">
        <v>79</v>
      </c>
      <c r="L35" s="22" t="s">
        <v>108</v>
      </c>
      <c r="M35" s="17" t="s">
        <v>79</v>
      </c>
      <c r="N35" s="25" t="s">
        <v>79</v>
      </c>
      <c r="O35" s="43" t="s">
        <v>87</v>
      </c>
      <c r="P35" s="45" t="s">
        <v>108</v>
      </c>
      <c r="Q35" s="70" t="s">
        <v>92</v>
      </c>
      <c r="R35" s="40">
        <f t="shared" si="6"/>
        <v>0</v>
      </c>
      <c r="S35" s="5"/>
    </row>
    <row r="36" spans="1:19" s="6" customFormat="1" ht="10.5" customHeight="1" x14ac:dyDescent="0.2">
      <c r="A36" s="20" t="s">
        <v>23</v>
      </c>
      <c r="B36" s="63" t="s">
        <v>45</v>
      </c>
      <c r="C36" s="22" t="s">
        <v>92</v>
      </c>
      <c r="D36" s="17" t="s">
        <v>79</v>
      </c>
      <c r="E36" s="25" t="s">
        <v>79</v>
      </c>
      <c r="F36" s="111" t="s">
        <v>92</v>
      </c>
      <c r="G36" s="17" t="s">
        <v>79</v>
      </c>
      <c r="H36" s="25" t="s">
        <v>79</v>
      </c>
      <c r="I36" s="22" t="s">
        <v>87</v>
      </c>
      <c r="J36" s="17" t="s">
        <v>79</v>
      </c>
      <c r="K36" s="25" t="s">
        <v>79</v>
      </c>
      <c r="L36" s="22" t="s">
        <v>108</v>
      </c>
      <c r="M36" s="17" t="s">
        <v>79</v>
      </c>
      <c r="N36" s="25" t="s">
        <v>79</v>
      </c>
      <c r="O36" s="43" t="s">
        <v>87</v>
      </c>
      <c r="P36" s="45" t="s">
        <v>108</v>
      </c>
      <c r="Q36" s="70" t="s">
        <v>92</v>
      </c>
      <c r="R36" s="40">
        <f t="shared" si="6"/>
        <v>0</v>
      </c>
      <c r="S36" s="5"/>
    </row>
    <row r="37" spans="1:19" s="6" customFormat="1" ht="10.5" customHeight="1" x14ac:dyDescent="0.2">
      <c r="A37" s="20" t="s">
        <v>24</v>
      </c>
      <c r="B37" s="63" t="s">
        <v>45</v>
      </c>
      <c r="C37" s="22" t="s">
        <v>92</v>
      </c>
      <c r="D37" s="17" t="s">
        <v>79</v>
      </c>
      <c r="E37" s="25" t="s">
        <v>79</v>
      </c>
      <c r="F37" s="111" t="s">
        <v>92</v>
      </c>
      <c r="G37" s="17" t="s">
        <v>79</v>
      </c>
      <c r="H37" s="25" t="s">
        <v>79</v>
      </c>
      <c r="I37" s="22" t="s">
        <v>87</v>
      </c>
      <c r="J37" s="17" t="s">
        <v>79</v>
      </c>
      <c r="K37" s="25" t="s">
        <v>79</v>
      </c>
      <c r="L37" s="22" t="s">
        <v>108</v>
      </c>
      <c r="M37" s="17" t="s">
        <v>79</v>
      </c>
      <c r="N37" s="25" t="s">
        <v>79</v>
      </c>
      <c r="O37" s="43" t="s">
        <v>87</v>
      </c>
      <c r="P37" s="45" t="s">
        <v>108</v>
      </c>
      <c r="Q37" s="70" t="s">
        <v>92</v>
      </c>
      <c r="R37" s="40">
        <f t="shared" si="6"/>
        <v>0</v>
      </c>
      <c r="S37" s="5"/>
    </row>
    <row r="38" spans="1:19" s="6" customFormat="1" ht="10.5" customHeight="1" x14ac:dyDescent="0.2">
      <c r="A38" s="20" t="s">
        <v>25</v>
      </c>
      <c r="B38" s="63" t="s">
        <v>45</v>
      </c>
      <c r="C38" s="22" t="s">
        <v>92</v>
      </c>
      <c r="D38" s="17" t="s">
        <v>79</v>
      </c>
      <c r="E38" s="25" t="s">
        <v>79</v>
      </c>
      <c r="F38" s="111" t="s">
        <v>92</v>
      </c>
      <c r="G38" s="17" t="s">
        <v>79</v>
      </c>
      <c r="H38" s="25" t="s">
        <v>79</v>
      </c>
      <c r="I38" s="22" t="s">
        <v>87</v>
      </c>
      <c r="J38" s="17" t="s">
        <v>79</v>
      </c>
      <c r="K38" s="25" t="s">
        <v>79</v>
      </c>
      <c r="L38" s="22" t="s">
        <v>108</v>
      </c>
      <c r="M38" s="17" t="s">
        <v>79</v>
      </c>
      <c r="N38" s="25" t="s">
        <v>79</v>
      </c>
      <c r="O38" s="43" t="s">
        <v>87</v>
      </c>
      <c r="P38" s="45" t="s">
        <v>108</v>
      </c>
      <c r="Q38" s="70" t="s">
        <v>92</v>
      </c>
      <c r="R38" s="40">
        <f t="shared" si="6"/>
        <v>0</v>
      </c>
      <c r="S38" s="5"/>
    </row>
    <row r="39" spans="1:19" s="6" customFormat="1" ht="10.5" customHeight="1" x14ac:dyDescent="0.2">
      <c r="A39" s="20" t="s">
        <v>26</v>
      </c>
      <c r="B39" s="63" t="s">
        <v>45</v>
      </c>
      <c r="C39" s="22" t="s">
        <v>92</v>
      </c>
      <c r="D39" s="17" t="s">
        <v>79</v>
      </c>
      <c r="E39" s="25" t="s">
        <v>79</v>
      </c>
      <c r="F39" s="111" t="s">
        <v>92</v>
      </c>
      <c r="G39" s="17" t="s">
        <v>79</v>
      </c>
      <c r="H39" s="25" t="s">
        <v>79</v>
      </c>
      <c r="I39" s="22" t="s">
        <v>87</v>
      </c>
      <c r="J39" s="17" t="s">
        <v>79</v>
      </c>
      <c r="K39" s="25" t="s">
        <v>79</v>
      </c>
      <c r="L39" s="22" t="s">
        <v>108</v>
      </c>
      <c r="M39" s="17" t="s">
        <v>79</v>
      </c>
      <c r="N39" s="25" t="s">
        <v>79</v>
      </c>
      <c r="O39" s="43" t="s">
        <v>87</v>
      </c>
      <c r="P39" s="45" t="s">
        <v>108</v>
      </c>
      <c r="Q39" s="70" t="s">
        <v>92</v>
      </c>
      <c r="R39" s="40">
        <f t="shared" si="6"/>
        <v>0</v>
      </c>
      <c r="S39" s="5"/>
    </row>
    <row r="40" spans="1:19" s="6" customFormat="1" ht="10.5" customHeight="1" x14ac:dyDescent="0.2">
      <c r="A40" s="20" t="s">
        <v>27</v>
      </c>
      <c r="B40" s="63" t="s">
        <v>45</v>
      </c>
      <c r="C40" s="22" t="s">
        <v>92</v>
      </c>
      <c r="D40" s="17" t="s">
        <v>79</v>
      </c>
      <c r="E40" s="25" t="s">
        <v>79</v>
      </c>
      <c r="F40" s="111" t="s">
        <v>92</v>
      </c>
      <c r="G40" s="17" t="s">
        <v>79</v>
      </c>
      <c r="H40" s="25" t="s">
        <v>79</v>
      </c>
      <c r="I40" s="22" t="s">
        <v>87</v>
      </c>
      <c r="J40" s="17" t="s">
        <v>79</v>
      </c>
      <c r="K40" s="25" t="s">
        <v>79</v>
      </c>
      <c r="L40" s="22" t="s">
        <v>108</v>
      </c>
      <c r="M40" s="17" t="s">
        <v>79</v>
      </c>
      <c r="N40" s="25" t="s">
        <v>79</v>
      </c>
      <c r="O40" s="43" t="s">
        <v>87</v>
      </c>
      <c r="P40" s="45" t="s">
        <v>108</v>
      </c>
      <c r="Q40" s="70" t="s">
        <v>92</v>
      </c>
      <c r="R40" s="40">
        <f t="shared" si="6"/>
        <v>0</v>
      </c>
      <c r="S40" s="5"/>
    </row>
    <row r="41" spans="1:19" s="6" customFormat="1" ht="10.5" customHeight="1" x14ac:dyDescent="0.2">
      <c r="A41" s="20" t="s">
        <v>51</v>
      </c>
      <c r="B41" s="63" t="s">
        <v>45</v>
      </c>
      <c r="C41" s="21" t="s">
        <v>91</v>
      </c>
      <c r="D41" s="17" t="s">
        <v>79</v>
      </c>
      <c r="E41" s="25" t="s">
        <v>79</v>
      </c>
      <c r="F41" s="21" t="s">
        <v>91</v>
      </c>
      <c r="G41" s="17" t="s">
        <v>79</v>
      </c>
      <c r="H41" s="25" t="s">
        <v>79</v>
      </c>
      <c r="I41" s="21" t="s">
        <v>86</v>
      </c>
      <c r="J41" s="17" t="s">
        <v>79</v>
      </c>
      <c r="K41" s="25" t="s">
        <v>79</v>
      </c>
      <c r="L41" s="21" t="s">
        <v>107</v>
      </c>
      <c r="M41" s="17" t="s">
        <v>79</v>
      </c>
      <c r="N41" s="25" t="s">
        <v>79</v>
      </c>
      <c r="O41" s="42" t="s">
        <v>86</v>
      </c>
      <c r="P41" s="38" t="s">
        <v>107</v>
      </c>
      <c r="Q41" s="39" t="s">
        <v>91</v>
      </c>
      <c r="R41" s="40">
        <f t="shared" si="6"/>
        <v>0</v>
      </c>
      <c r="S41" s="5"/>
    </row>
    <row r="42" spans="1:19" s="6" customFormat="1" ht="10.5" customHeight="1" x14ac:dyDescent="0.2">
      <c r="A42" s="20" t="s">
        <v>52</v>
      </c>
      <c r="B42" s="63" t="s">
        <v>45</v>
      </c>
      <c r="C42" s="21" t="s">
        <v>91</v>
      </c>
      <c r="D42" s="17" t="s">
        <v>79</v>
      </c>
      <c r="E42" s="25" t="s">
        <v>79</v>
      </c>
      <c r="F42" s="21" t="s">
        <v>91</v>
      </c>
      <c r="G42" s="17" t="s">
        <v>79</v>
      </c>
      <c r="H42" s="25" t="s">
        <v>79</v>
      </c>
      <c r="I42" s="21" t="s">
        <v>86</v>
      </c>
      <c r="J42" s="17" t="s">
        <v>79</v>
      </c>
      <c r="K42" s="25" t="s">
        <v>79</v>
      </c>
      <c r="L42" s="21" t="s">
        <v>107</v>
      </c>
      <c r="M42" s="17" t="s">
        <v>79</v>
      </c>
      <c r="N42" s="25" t="s">
        <v>79</v>
      </c>
      <c r="O42" s="42" t="s">
        <v>86</v>
      </c>
      <c r="P42" s="38" t="s">
        <v>107</v>
      </c>
      <c r="Q42" s="39" t="s">
        <v>91</v>
      </c>
      <c r="R42" s="40">
        <f t="shared" si="6"/>
        <v>0</v>
      </c>
      <c r="S42" s="5"/>
    </row>
    <row r="43" spans="1:19" s="6" customFormat="1" ht="10.5" customHeight="1" x14ac:dyDescent="0.2">
      <c r="A43" s="20" t="s">
        <v>53</v>
      </c>
      <c r="B43" s="63" t="s">
        <v>45</v>
      </c>
      <c r="C43" s="21" t="s">
        <v>91</v>
      </c>
      <c r="D43" s="17" t="s">
        <v>79</v>
      </c>
      <c r="E43" s="25" t="s">
        <v>79</v>
      </c>
      <c r="F43" s="21" t="s">
        <v>91</v>
      </c>
      <c r="G43" s="17" t="s">
        <v>79</v>
      </c>
      <c r="H43" s="25" t="s">
        <v>79</v>
      </c>
      <c r="I43" s="21" t="s">
        <v>86</v>
      </c>
      <c r="J43" s="17" t="s">
        <v>79</v>
      </c>
      <c r="K43" s="25" t="s">
        <v>79</v>
      </c>
      <c r="L43" s="21" t="s">
        <v>107</v>
      </c>
      <c r="M43" s="17" t="s">
        <v>79</v>
      </c>
      <c r="N43" s="25" t="s">
        <v>79</v>
      </c>
      <c r="O43" s="42" t="s">
        <v>86</v>
      </c>
      <c r="P43" s="38" t="s">
        <v>107</v>
      </c>
      <c r="Q43" s="39" t="s">
        <v>91</v>
      </c>
      <c r="R43" s="40">
        <f t="shared" si="6"/>
        <v>0</v>
      </c>
      <c r="S43" s="5"/>
    </row>
    <row r="44" spans="1:19" s="6" customFormat="1" ht="10.5" customHeight="1" x14ac:dyDescent="0.2">
      <c r="A44" s="20" t="s">
        <v>54</v>
      </c>
      <c r="B44" s="63" t="s">
        <v>45</v>
      </c>
      <c r="C44" s="21" t="s">
        <v>91</v>
      </c>
      <c r="D44" s="17" t="s">
        <v>79</v>
      </c>
      <c r="E44" s="25" t="s">
        <v>79</v>
      </c>
      <c r="F44" s="21" t="s">
        <v>91</v>
      </c>
      <c r="G44" s="17" t="s">
        <v>79</v>
      </c>
      <c r="H44" s="25" t="s">
        <v>79</v>
      </c>
      <c r="I44" s="21" t="s">
        <v>86</v>
      </c>
      <c r="J44" s="17" t="s">
        <v>79</v>
      </c>
      <c r="K44" s="25" t="s">
        <v>79</v>
      </c>
      <c r="L44" s="21" t="s">
        <v>107</v>
      </c>
      <c r="M44" s="17" t="s">
        <v>79</v>
      </c>
      <c r="N44" s="25" t="s">
        <v>79</v>
      </c>
      <c r="O44" s="42" t="s">
        <v>86</v>
      </c>
      <c r="P44" s="38" t="s">
        <v>107</v>
      </c>
      <c r="Q44" s="39" t="s">
        <v>91</v>
      </c>
      <c r="R44" s="40">
        <f t="shared" si="6"/>
        <v>0</v>
      </c>
      <c r="S44" s="5"/>
    </row>
    <row r="45" spans="1:19" s="6" customFormat="1" ht="10.5" customHeight="1" x14ac:dyDescent="0.2">
      <c r="A45" s="20" t="s">
        <v>38</v>
      </c>
      <c r="B45" s="63" t="s">
        <v>45</v>
      </c>
      <c r="C45" s="22" t="s">
        <v>92</v>
      </c>
      <c r="D45" s="17" t="s">
        <v>79</v>
      </c>
      <c r="E45" s="25" t="s">
        <v>79</v>
      </c>
      <c r="F45" s="22" t="s">
        <v>92</v>
      </c>
      <c r="G45" s="17" t="s">
        <v>79</v>
      </c>
      <c r="H45" s="25" t="s">
        <v>79</v>
      </c>
      <c r="I45" s="22" t="s">
        <v>87</v>
      </c>
      <c r="J45" s="17" t="s">
        <v>79</v>
      </c>
      <c r="K45" s="25" t="s">
        <v>79</v>
      </c>
      <c r="L45" s="22" t="s">
        <v>108</v>
      </c>
      <c r="M45" s="17" t="s">
        <v>79</v>
      </c>
      <c r="N45" s="25" t="s">
        <v>79</v>
      </c>
      <c r="O45" s="43" t="s">
        <v>87</v>
      </c>
      <c r="P45" s="45" t="s">
        <v>108</v>
      </c>
      <c r="Q45" s="70" t="s">
        <v>92</v>
      </c>
      <c r="R45" s="40">
        <f t="shared" si="6"/>
        <v>0</v>
      </c>
      <c r="S45" s="5"/>
    </row>
    <row r="46" spans="1:19" s="6" customFormat="1" ht="10.5" customHeight="1" x14ac:dyDescent="0.2">
      <c r="A46" s="20" t="s">
        <v>55</v>
      </c>
      <c r="B46" s="63" t="s">
        <v>45</v>
      </c>
      <c r="C46" s="21" t="s">
        <v>91</v>
      </c>
      <c r="D46" s="17" t="s">
        <v>79</v>
      </c>
      <c r="E46" s="25" t="s">
        <v>79</v>
      </c>
      <c r="F46" s="21" t="s">
        <v>91</v>
      </c>
      <c r="G46" s="17" t="s">
        <v>79</v>
      </c>
      <c r="H46" s="25" t="s">
        <v>79</v>
      </c>
      <c r="I46" s="21" t="s">
        <v>86</v>
      </c>
      <c r="J46" s="17" t="s">
        <v>79</v>
      </c>
      <c r="K46" s="25" t="s">
        <v>79</v>
      </c>
      <c r="L46" s="21" t="s">
        <v>107</v>
      </c>
      <c r="M46" s="17" t="s">
        <v>79</v>
      </c>
      <c r="N46" s="25" t="s">
        <v>79</v>
      </c>
      <c r="O46" s="42" t="s">
        <v>86</v>
      </c>
      <c r="P46" s="38" t="s">
        <v>107</v>
      </c>
      <c r="Q46" s="39" t="s">
        <v>91</v>
      </c>
      <c r="R46" s="40">
        <f t="shared" si="6"/>
        <v>0</v>
      </c>
      <c r="S46" s="5"/>
    </row>
    <row r="47" spans="1:19" s="6" customFormat="1" ht="10.5" customHeight="1" x14ac:dyDescent="0.2">
      <c r="A47" s="20" t="s">
        <v>56</v>
      </c>
      <c r="B47" s="63" t="s">
        <v>45</v>
      </c>
      <c r="C47" s="21" t="s">
        <v>91</v>
      </c>
      <c r="D47" s="17" t="s">
        <v>79</v>
      </c>
      <c r="E47" s="25" t="s">
        <v>79</v>
      </c>
      <c r="F47" s="21" t="s">
        <v>91</v>
      </c>
      <c r="G47" s="17" t="s">
        <v>79</v>
      </c>
      <c r="H47" s="25" t="s">
        <v>79</v>
      </c>
      <c r="I47" s="21" t="s">
        <v>86</v>
      </c>
      <c r="J47" s="17" t="s">
        <v>79</v>
      </c>
      <c r="K47" s="25" t="s">
        <v>79</v>
      </c>
      <c r="L47" s="21" t="s">
        <v>107</v>
      </c>
      <c r="M47" s="17" t="s">
        <v>79</v>
      </c>
      <c r="N47" s="25" t="s">
        <v>79</v>
      </c>
      <c r="O47" s="42" t="s">
        <v>86</v>
      </c>
      <c r="P47" s="38" t="s">
        <v>107</v>
      </c>
      <c r="Q47" s="39" t="s">
        <v>91</v>
      </c>
      <c r="R47" s="40">
        <f t="shared" si="6"/>
        <v>0</v>
      </c>
      <c r="S47" s="5"/>
    </row>
    <row r="48" spans="1:19" s="6" customFormat="1" ht="10.5" customHeight="1" x14ac:dyDescent="0.2">
      <c r="A48" s="20" t="s">
        <v>57</v>
      </c>
      <c r="B48" s="63" t="s">
        <v>45</v>
      </c>
      <c r="C48" s="21" t="s">
        <v>91</v>
      </c>
      <c r="D48" s="17" t="s">
        <v>79</v>
      </c>
      <c r="E48" s="25" t="s">
        <v>79</v>
      </c>
      <c r="F48" s="21" t="s">
        <v>91</v>
      </c>
      <c r="G48" s="17" t="s">
        <v>79</v>
      </c>
      <c r="H48" s="25" t="s">
        <v>79</v>
      </c>
      <c r="I48" s="21" t="s">
        <v>86</v>
      </c>
      <c r="J48" s="17" t="s">
        <v>79</v>
      </c>
      <c r="K48" s="25" t="s">
        <v>79</v>
      </c>
      <c r="L48" s="21" t="s">
        <v>107</v>
      </c>
      <c r="M48" s="17" t="s">
        <v>79</v>
      </c>
      <c r="N48" s="25" t="s">
        <v>79</v>
      </c>
      <c r="O48" s="42" t="s">
        <v>86</v>
      </c>
      <c r="P48" s="38" t="s">
        <v>107</v>
      </c>
      <c r="Q48" s="39" t="s">
        <v>91</v>
      </c>
      <c r="R48" s="40">
        <f t="shared" si="6"/>
        <v>0</v>
      </c>
      <c r="S48" s="5"/>
    </row>
    <row r="49" spans="1:19" s="6" customFormat="1" ht="10.5" customHeight="1" x14ac:dyDescent="0.2">
      <c r="A49" s="20" t="s">
        <v>28</v>
      </c>
      <c r="B49" s="63" t="s">
        <v>45</v>
      </c>
      <c r="C49" s="21" t="s">
        <v>91</v>
      </c>
      <c r="D49" s="17" t="s">
        <v>79</v>
      </c>
      <c r="E49" s="25" t="s">
        <v>79</v>
      </c>
      <c r="F49" s="21" t="s">
        <v>91</v>
      </c>
      <c r="G49" s="17" t="s">
        <v>79</v>
      </c>
      <c r="H49" s="25" t="s">
        <v>79</v>
      </c>
      <c r="I49" s="21" t="s">
        <v>86</v>
      </c>
      <c r="J49" s="17" t="s">
        <v>79</v>
      </c>
      <c r="K49" s="25" t="s">
        <v>79</v>
      </c>
      <c r="L49" s="21" t="s">
        <v>107</v>
      </c>
      <c r="M49" s="17" t="s">
        <v>79</v>
      </c>
      <c r="N49" s="25" t="s">
        <v>79</v>
      </c>
      <c r="O49" s="42" t="s">
        <v>86</v>
      </c>
      <c r="P49" s="38" t="s">
        <v>107</v>
      </c>
      <c r="Q49" s="39" t="s">
        <v>91</v>
      </c>
      <c r="R49" s="40">
        <f t="shared" si="6"/>
        <v>0</v>
      </c>
      <c r="S49" s="5"/>
    </row>
    <row r="50" spans="1:19" s="6" customFormat="1" ht="10.5" customHeight="1" x14ac:dyDescent="0.2">
      <c r="A50" s="20" t="s">
        <v>29</v>
      </c>
      <c r="B50" s="63" t="s">
        <v>45</v>
      </c>
      <c r="C50" s="21" t="s">
        <v>91</v>
      </c>
      <c r="D50" s="17" t="s">
        <v>79</v>
      </c>
      <c r="E50" s="25" t="s">
        <v>79</v>
      </c>
      <c r="F50" s="21" t="s">
        <v>91</v>
      </c>
      <c r="G50" s="17" t="s">
        <v>79</v>
      </c>
      <c r="H50" s="25" t="s">
        <v>79</v>
      </c>
      <c r="I50" s="21" t="s">
        <v>86</v>
      </c>
      <c r="J50" s="17" t="s">
        <v>79</v>
      </c>
      <c r="K50" s="25" t="s">
        <v>79</v>
      </c>
      <c r="L50" s="21" t="s">
        <v>107</v>
      </c>
      <c r="M50" s="17" t="s">
        <v>79</v>
      </c>
      <c r="N50" s="25" t="s">
        <v>79</v>
      </c>
      <c r="O50" s="42" t="s">
        <v>86</v>
      </c>
      <c r="P50" s="38" t="s">
        <v>107</v>
      </c>
      <c r="Q50" s="39" t="s">
        <v>91</v>
      </c>
      <c r="R50" s="40">
        <f t="shared" si="6"/>
        <v>0</v>
      </c>
      <c r="S50" s="5"/>
    </row>
    <row r="51" spans="1:19" s="6" customFormat="1" ht="10.5" customHeight="1" x14ac:dyDescent="0.2">
      <c r="A51" s="20" t="s">
        <v>30</v>
      </c>
      <c r="B51" s="63" t="s">
        <v>45</v>
      </c>
      <c r="C51" s="21" t="s">
        <v>91</v>
      </c>
      <c r="D51" s="17" t="s">
        <v>79</v>
      </c>
      <c r="E51" s="25" t="s">
        <v>79</v>
      </c>
      <c r="F51" s="21" t="s">
        <v>91</v>
      </c>
      <c r="G51" s="17" t="s">
        <v>79</v>
      </c>
      <c r="H51" s="25" t="s">
        <v>79</v>
      </c>
      <c r="I51" s="21" t="s">
        <v>86</v>
      </c>
      <c r="J51" s="17" t="s">
        <v>79</v>
      </c>
      <c r="K51" s="25" t="s">
        <v>79</v>
      </c>
      <c r="L51" s="21" t="s">
        <v>107</v>
      </c>
      <c r="M51" s="17" t="s">
        <v>79</v>
      </c>
      <c r="N51" s="25" t="s">
        <v>79</v>
      </c>
      <c r="O51" s="42" t="s">
        <v>86</v>
      </c>
      <c r="P51" s="38" t="s">
        <v>107</v>
      </c>
      <c r="Q51" s="39" t="s">
        <v>91</v>
      </c>
      <c r="R51" s="40">
        <f t="shared" si="6"/>
        <v>0</v>
      </c>
      <c r="S51" s="5"/>
    </row>
    <row r="52" spans="1:19" s="6" customFormat="1" ht="10.5" customHeight="1" x14ac:dyDescent="0.2">
      <c r="A52" s="20" t="s">
        <v>31</v>
      </c>
      <c r="B52" s="63" t="s">
        <v>45</v>
      </c>
      <c r="C52" s="21" t="s">
        <v>91</v>
      </c>
      <c r="D52" s="17" t="s">
        <v>79</v>
      </c>
      <c r="E52" s="25" t="s">
        <v>79</v>
      </c>
      <c r="F52" s="21" t="s">
        <v>91</v>
      </c>
      <c r="G52" s="17" t="s">
        <v>79</v>
      </c>
      <c r="H52" s="25" t="s">
        <v>79</v>
      </c>
      <c r="I52" s="21" t="s">
        <v>86</v>
      </c>
      <c r="J52" s="17" t="s">
        <v>79</v>
      </c>
      <c r="K52" s="25" t="s">
        <v>79</v>
      </c>
      <c r="L52" s="21" t="s">
        <v>107</v>
      </c>
      <c r="M52" s="17" t="s">
        <v>79</v>
      </c>
      <c r="N52" s="25" t="s">
        <v>79</v>
      </c>
      <c r="O52" s="42" t="s">
        <v>86</v>
      </c>
      <c r="P52" s="38" t="s">
        <v>107</v>
      </c>
      <c r="Q52" s="39" t="s">
        <v>91</v>
      </c>
      <c r="R52" s="40">
        <f t="shared" si="6"/>
        <v>0</v>
      </c>
      <c r="S52" s="5"/>
    </row>
    <row r="53" spans="1:19" s="6" customFormat="1" ht="10.5" customHeight="1" x14ac:dyDescent="0.2">
      <c r="A53" s="20" t="s">
        <v>32</v>
      </c>
      <c r="B53" s="63" t="s">
        <v>45</v>
      </c>
      <c r="C53" s="21" t="s">
        <v>91</v>
      </c>
      <c r="D53" s="17" t="s">
        <v>79</v>
      </c>
      <c r="E53" s="25" t="s">
        <v>79</v>
      </c>
      <c r="F53" s="21" t="s">
        <v>91</v>
      </c>
      <c r="G53" s="17" t="s">
        <v>79</v>
      </c>
      <c r="H53" s="25" t="s">
        <v>79</v>
      </c>
      <c r="I53" s="21" t="s">
        <v>86</v>
      </c>
      <c r="J53" s="17" t="s">
        <v>79</v>
      </c>
      <c r="K53" s="25" t="s">
        <v>79</v>
      </c>
      <c r="L53" s="21" t="s">
        <v>107</v>
      </c>
      <c r="M53" s="17" t="s">
        <v>79</v>
      </c>
      <c r="N53" s="25" t="s">
        <v>79</v>
      </c>
      <c r="O53" s="42" t="s">
        <v>86</v>
      </c>
      <c r="P53" s="38" t="s">
        <v>107</v>
      </c>
      <c r="Q53" s="39" t="s">
        <v>91</v>
      </c>
      <c r="R53" s="40">
        <f t="shared" si="6"/>
        <v>0</v>
      </c>
      <c r="S53" s="5"/>
    </row>
    <row r="54" spans="1:19" s="6" customFormat="1" ht="10.5" customHeight="1" x14ac:dyDescent="0.2">
      <c r="A54" s="20" t="s">
        <v>33</v>
      </c>
      <c r="B54" s="63" t="s">
        <v>45</v>
      </c>
      <c r="C54" s="21" t="s">
        <v>91</v>
      </c>
      <c r="D54" s="17" t="s">
        <v>79</v>
      </c>
      <c r="E54" s="25" t="s">
        <v>79</v>
      </c>
      <c r="F54" s="21" t="s">
        <v>91</v>
      </c>
      <c r="G54" s="17" t="s">
        <v>79</v>
      </c>
      <c r="H54" s="25" t="s">
        <v>79</v>
      </c>
      <c r="I54" s="21" t="s">
        <v>86</v>
      </c>
      <c r="J54" s="17" t="s">
        <v>79</v>
      </c>
      <c r="K54" s="25" t="s">
        <v>79</v>
      </c>
      <c r="L54" s="21" t="s">
        <v>107</v>
      </c>
      <c r="M54" s="17" t="s">
        <v>79</v>
      </c>
      <c r="N54" s="25" t="s">
        <v>79</v>
      </c>
      <c r="O54" s="42" t="s">
        <v>86</v>
      </c>
      <c r="P54" s="38" t="s">
        <v>107</v>
      </c>
      <c r="Q54" s="39" t="s">
        <v>91</v>
      </c>
      <c r="R54" s="40">
        <f t="shared" si="6"/>
        <v>0</v>
      </c>
      <c r="S54" s="5"/>
    </row>
    <row r="55" spans="1:19" s="6" customFormat="1" ht="10.5" customHeight="1" x14ac:dyDescent="0.2">
      <c r="A55" s="20" t="s">
        <v>34</v>
      </c>
      <c r="B55" s="63" t="s">
        <v>45</v>
      </c>
      <c r="C55" s="21" t="s">
        <v>91</v>
      </c>
      <c r="D55" s="17" t="s">
        <v>79</v>
      </c>
      <c r="E55" s="25" t="s">
        <v>79</v>
      </c>
      <c r="F55" s="21" t="s">
        <v>91</v>
      </c>
      <c r="G55" s="17" t="s">
        <v>79</v>
      </c>
      <c r="H55" s="25" t="s">
        <v>79</v>
      </c>
      <c r="I55" s="21" t="s">
        <v>86</v>
      </c>
      <c r="J55" s="17" t="s">
        <v>79</v>
      </c>
      <c r="K55" s="25" t="s">
        <v>79</v>
      </c>
      <c r="L55" s="21" t="s">
        <v>107</v>
      </c>
      <c r="M55" s="17" t="s">
        <v>79</v>
      </c>
      <c r="N55" s="25" t="s">
        <v>79</v>
      </c>
      <c r="O55" s="42" t="s">
        <v>86</v>
      </c>
      <c r="P55" s="38" t="s">
        <v>107</v>
      </c>
      <c r="Q55" s="39" t="s">
        <v>91</v>
      </c>
      <c r="R55" s="40">
        <f t="shared" si="6"/>
        <v>0</v>
      </c>
      <c r="S55" s="5"/>
    </row>
    <row r="56" spans="1:19" s="6" customFormat="1" ht="10.5" customHeight="1" x14ac:dyDescent="0.2">
      <c r="A56" s="20" t="s">
        <v>35</v>
      </c>
      <c r="B56" s="63" t="s">
        <v>45</v>
      </c>
      <c r="C56" s="21" t="s">
        <v>91</v>
      </c>
      <c r="D56" s="17" t="s">
        <v>79</v>
      </c>
      <c r="E56" s="25" t="s">
        <v>79</v>
      </c>
      <c r="F56" s="21" t="s">
        <v>91</v>
      </c>
      <c r="G56" s="17" t="s">
        <v>79</v>
      </c>
      <c r="H56" s="25" t="s">
        <v>79</v>
      </c>
      <c r="I56" s="21" t="s">
        <v>86</v>
      </c>
      <c r="J56" s="17" t="s">
        <v>79</v>
      </c>
      <c r="K56" s="25" t="s">
        <v>79</v>
      </c>
      <c r="L56" s="21" t="s">
        <v>107</v>
      </c>
      <c r="M56" s="17" t="s">
        <v>79</v>
      </c>
      <c r="N56" s="25" t="s">
        <v>79</v>
      </c>
      <c r="O56" s="42" t="s">
        <v>86</v>
      </c>
      <c r="P56" s="38" t="s">
        <v>107</v>
      </c>
      <c r="Q56" s="39" t="s">
        <v>91</v>
      </c>
      <c r="R56" s="40">
        <f t="shared" si="6"/>
        <v>0</v>
      </c>
      <c r="S56" s="5"/>
    </row>
    <row r="57" spans="1:19" s="6" customFormat="1" ht="10.5" customHeight="1" x14ac:dyDescent="0.2">
      <c r="A57" s="20" t="s">
        <v>36</v>
      </c>
      <c r="B57" s="63" t="s">
        <v>45</v>
      </c>
      <c r="C57" s="22" t="s">
        <v>92</v>
      </c>
      <c r="D57" s="17" t="s">
        <v>79</v>
      </c>
      <c r="E57" s="25" t="s">
        <v>79</v>
      </c>
      <c r="F57" s="22" t="s">
        <v>92</v>
      </c>
      <c r="G57" s="17" t="s">
        <v>79</v>
      </c>
      <c r="H57" s="25" t="s">
        <v>79</v>
      </c>
      <c r="I57" s="22" t="s">
        <v>87</v>
      </c>
      <c r="J57" s="17" t="s">
        <v>79</v>
      </c>
      <c r="K57" s="25" t="s">
        <v>79</v>
      </c>
      <c r="L57" s="22" t="s">
        <v>108</v>
      </c>
      <c r="M57" s="17" t="s">
        <v>79</v>
      </c>
      <c r="N57" s="25" t="s">
        <v>79</v>
      </c>
      <c r="O57" s="43" t="s">
        <v>87</v>
      </c>
      <c r="P57" s="45" t="s">
        <v>108</v>
      </c>
      <c r="Q57" s="70" t="s">
        <v>92</v>
      </c>
      <c r="R57" s="40">
        <f t="shared" si="6"/>
        <v>0</v>
      </c>
      <c r="S57" s="5"/>
    </row>
    <row r="58" spans="1:19" s="6" customFormat="1" ht="10.5" customHeight="1" x14ac:dyDescent="0.2">
      <c r="A58" s="20" t="s">
        <v>37</v>
      </c>
      <c r="B58" s="63" t="s">
        <v>45</v>
      </c>
      <c r="C58" s="23" t="s">
        <v>88</v>
      </c>
      <c r="D58" s="17" t="s">
        <v>79</v>
      </c>
      <c r="E58" s="25" t="s">
        <v>79</v>
      </c>
      <c r="F58" s="23" t="s">
        <v>73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73</v>
      </c>
      <c r="M58" s="17" t="s">
        <v>79</v>
      </c>
      <c r="N58" s="25" t="s">
        <v>79</v>
      </c>
      <c r="O58" s="23" t="s">
        <v>88</v>
      </c>
      <c r="P58" s="23" t="s">
        <v>73</v>
      </c>
      <c r="Q58" s="23" t="s">
        <v>88</v>
      </c>
      <c r="R58" s="40">
        <f t="shared" si="6"/>
        <v>0</v>
      </c>
      <c r="S58" s="5"/>
    </row>
    <row r="59" spans="1:19" s="6" customFormat="1" ht="10.5" customHeight="1" thickBot="1" x14ac:dyDescent="0.25">
      <c r="A59" s="88" t="s">
        <v>58</v>
      </c>
      <c r="B59" s="89" t="s">
        <v>45</v>
      </c>
      <c r="C59" s="90" t="s">
        <v>89</v>
      </c>
      <c r="D59" s="91" t="s">
        <v>79</v>
      </c>
      <c r="E59" s="92" t="s">
        <v>79</v>
      </c>
      <c r="F59" s="90" t="s">
        <v>109</v>
      </c>
      <c r="G59" s="91" t="s">
        <v>79</v>
      </c>
      <c r="H59" s="92" t="s">
        <v>79</v>
      </c>
      <c r="I59" s="90" t="s">
        <v>89</v>
      </c>
      <c r="J59" s="91" t="s">
        <v>79</v>
      </c>
      <c r="K59" s="92" t="s">
        <v>79</v>
      </c>
      <c r="L59" s="90" t="s">
        <v>94</v>
      </c>
      <c r="M59" s="91" t="s">
        <v>79</v>
      </c>
      <c r="N59" s="92" t="s">
        <v>79</v>
      </c>
      <c r="O59" s="93" t="s">
        <v>89</v>
      </c>
      <c r="P59" s="94" t="s">
        <v>109</v>
      </c>
      <c r="Q59" s="95" t="s">
        <v>93</v>
      </c>
      <c r="R59" s="96">
        <f>COUNT(C59:N59)</f>
        <v>0</v>
      </c>
      <c r="S59" s="5"/>
    </row>
    <row r="60" spans="1:19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9" s="6" customFormat="1" ht="13.5" customHeight="1" x14ac:dyDescent="0.2">
      <c r="B61" s="4"/>
      <c r="C61" s="4"/>
      <c r="D61" s="4"/>
      <c r="E61" s="4"/>
      <c r="F61" s="4"/>
      <c r="G61" s="4"/>
      <c r="H61" s="4"/>
      <c r="I61" s="56"/>
      <c r="J61" s="4"/>
      <c r="K61" s="4"/>
      <c r="L61" s="4"/>
      <c r="M61" s="4"/>
      <c r="N61" s="4"/>
      <c r="O61" s="4"/>
      <c r="P61" s="4"/>
      <c r="Q61" s="4"/>
      <c r="R61" s="4"/>
    </row>
    <row r="62" spans="1:19" ht="11.25" customHeight="1" x14ac:dyDescent="0.2">
      <c r="O62" s="4"/>
    </row>
  </sheetData>
  <sheetProtection password="CB49" sheet="1" objects="1" scenarios="1"/>
  <mergeCells count="7">
    <mergeCell ref="A1:R1"/>
    <mergeCell ref="P4:R4"/>
    <mergeCell ref="C8:N8"/>
    <mergeCell ref="C32:E32"/>
    <mergeCell ref="F32:H32"/>
    <mergeCell ref="I32:K32"/>
    <mergeCell ref="L32:N32"/>
  </mergeCells>
  <phoneticPr fontId="0" type="noConversion"/>
  <conditionalFormatting sqref="A10:R30">
    <cfRule type="expression" dxfId="24" priority="2">
      <formula>MOD(ROW(),2)=0</formula>
    </cfRule>
  </conditionalFormatting>
  <conditionalFormatting sqref="A33:R33 A41:R59 A34:E40 G34:R40">
    <cfRule type="expression" dxfId="23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ColWidth="10.7109375" defaultRowHeight="14.25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8" width="4.42578125" style="1" customWidth="1"/>
    <col min="19" max="16384" width="10.7109375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61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9.1999999999999993</v>
      </c>
      <c r="D10" s="19">
        <v>9.6199999999999992</v>
      </c>
      <c r="E10" s="19">
        <v>9.8000000000000007</v>
      </c>
      <c r="F10" s="19">
        <v>8.91</v>
      </c>
      <c r="G10" s="19">
        <v>8.5</v>
      </c>
      <c r="H10" s="19">
        <v>7.2</v>
      </c>
      <c r="I10" s="19">
        <v>6.9</v>
      </c>
      <c r="J10" s="19">
        <v>7.39</v>
      </c>
      <c r="K10" s="19">
        <v>8.11</v>
      </c>
      <c r="L10" s="19">
        <v>8.61</v>
      </c>
      <c r="M10" s="19">
        <v>10.199999999999999</v>
      </c>
      <c r="N10" s="26">
        <v>9.48</v>
      </c>
      <c r="O10" s="50">
        <f>MAX(C10:N10)</f>
        <v>10.199999999999999</v>
      </c>
      <c r="P10" s="55">
        <f t="shared" ref="P10:P30" si="0">MIN(C10:N10)</f>
        <v>6.9</v>
      </c>
      <c r="Q10" s="29">
        <f t="shared" ref="Q10:Q30" si="1">AVERAGE(C10:N10)</f>
        <v>8.66</v>
      </c>
      <c r="R10" s="47">
        <f t="shared" ref="R10:R30" si="2">COUNT(C10:N10)</f>
        <v>12</v>
      </c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6.17</v>
      </c>
      <c r="D11" s="75">
        <v>6.18</v>
      </c>
      <c r="E11" s="75">
        <v>6.05</v>
      </c>
      <c r="F11" s="75">
        <v>6.76</v>
      </c>
      <c r="G11" s="75">
        <v>7.2</v>
      </c>
      <c r="H11" s="75">
        <v>6.65</v>
      </c>
      <c r="I11" s="75">
        <v>6</v>
      </c>
      <c r="J11" s="75">
        <v>6.67</v>
      </c>
      <c r="K11" s="75">
        <v>7.19</v>
      </c>
      <c r="L11" s="75">
        <v>7.4</v>
      </c>
      <c r="M11" s="75">
        <v>6.88</v>
      </c>
      <c r="N11" s="76">
        <v>6</v>
      </c>
      <c r="O11" s="43">
        <f t="shared" ref="O11:O30" si="3">MAX(C11:N11)</f>
        <v>7.4</v>
      </c>
      <c r="P11" s="77">
        <f t="shared" si="0"/>
        <v>6</v>
      </c>
      <c r="Q11" s="70">
        <f t="shared" si="1"/>
        <v>6.5958333333333323</v>
      </c>
      <c r="R11" s="40">
        <f t="shared" si="2"/>
        <v>12</v>
      </c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17</v>
      </c>
      <c r="D12" s="18">
        <v>13.8</v>
      </c>
      <c r="E12" s="18">
        <v>16.899999999999999</v>
      </c>
      <c r="F12" s="18">
        <v>23.6</v>
      </c>
      <c r="G12" s="18">
        <v>19</v>
      </c>
      <c r="H12" s="18">
        <v>24.2</v>
      </c>
      <c r="I12" s="18">
        <v>26</v>
      </c>
      <c r="J12" s="18">
        <v>24.5</v>
      </c>
      <c r="K12" s="18">
        <v>27.2</v>
      </c>
      <c r="L12" s="18">
        <v>18.7</v>
      </c>
      <c r="M12" s="18">
        <v>11.6</v>
      </c>
      <c r="N12" s="27">
        <v>14.4</v>
      </c>
      <c r="O12" s="44">
        <f t="shared" si="3"/>
        <v>27.2</v>
      </c>
      <c r="P12" s="54">
        <f t="shared" si="0"/>
        <v>11.6</v>
      </c>
      <c r="Q12" s="30">
        <f t="shared" si="1"/>
        <v>19.741666666666664</v>
      </c>
      <c r="R12" s="40">
        <f t="shared" si="2"/>
        <v>12</v>
      </c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32</v>
      </c>
      <c r="D13" s="79">
        <v>12</v>
      </c>
      <c r="E13" s="78">
        <v>10</v>
      </c>
      <c r="F13" s="78">
        <v>21</v>
      </c>
      <c r="G13" s="79">
        <v>11</v>
      </c>
      <c r="H13" s="78" t="s">
        <v>100</v>
      </c>
      <c r="I13" s="78" t="s">
        <v>100</v>
      </c>
      <c r="J13" s="78" t="s">
        <v>100</v>
      </c>
      <c r="K13" s="78">
        <v>14</v>
      </c>
      <c r="L13" s="78">
        <v>11</v>
      </c>
      <c r="M13" s="78">
        <v>10</v>
      </c>
      <c r="N13" s="78" t="s">
        <v>100</v>
      </c>
      <c r="O13" s="81">
        <f t="shared" si="3"/>
        <v>32</v>
      </c>
      <c r="P13" s="69">
        <f t="shared" si="0"/>
        <v>10</v>
      </c>
      <c r="Q13" s="82">
        <f t="shared" si="1"/>
        <v>15.125</v>
      </c>
      <c r="R13" s="34">
        <f t="shared" si="2"/>
        <v>8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0.84</v>
      </c>
      <c r="D14" s="71">
        <v>0.67</v>
      </c>
      <c r="E14" s="17">
        <v>1.2</v>
      </c>
      <c r="F14" s="17">
        <v>1</v>
      </c>
      <c r="G14" s="71">
        <v>0.72</v>
      </c>
      <c r="H14" s="17">
        <v>0.23</v>
      </c>
      <c r="I14" s="17">
        <v>0.36</v>
      </c>
      <c r="J14" s="71">
        <v>0.56999999999999995</v>
      </c>
      <c r="K14" s="17">
        <v>0.49</v>
      </c>
      <c r="L14" s="17">
        <v>0.61</v>
      </c>
      <c r="M14" s="17">
        <v>4.5</v>
      </c>
      <c r="N14" s="37">
        <v>0.74</v>
      </c>
      <c r="O14" s="42">
        <f>MAX(C14:N14)</f>
        <v>4.5</v>
      </c>
      <c r="P14" s="38">
        <f t="shared" si="0"/>
        <v>0.23</v>
      </c>
      <c r="Q14" s="39">
        <f>AVERAGE(C14:N14)</f>
        <v>0.99416666666666675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 t="s">
        <v>90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 t="s">
        <v>90</v>
      </c>
      <c r="P15" s="38" t="s">
        <v>90</v>
      </c>
      <c r="Q15" s="39" t="s">
        <v>90</v>
      </c>
      <c r="R15" s="34">
        <f>COUNT(C15:N15)</f>
        <v>0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0.12</v>
      </c>
      <c r="D16" s="71">
        <v>9.2999999999999999E-2</v>
      </c>
      <c r="E16" s="17">
        <v>5.1999999999999998E-2</v>
      </c>
      <c r="F16" s="17">
        <v>8.8999999999999996E-2</v>
      </c>
      <c r="G16" s="71">
        <v>0.12</v>
      </c>
      <c r="H16" s="17">
        <v>8.8999999999999996E-2</v>
      </c>
      <c r="I16" s="17">
        <v>1.6E-2</v>
      </c>
      <c r="J16" s="71">
        <v>0.14000000000000001</v>
      </c>
      <c r="K16" s="17">
        <v>9.9000000000000005E-2</v>
      </c>
      <c r="L16" s="17">
        <v>0.11</v>
      </c>
      <c r="M16" s="17">
        <v>8.5999999999999993E-2</v>
      </c>
      <c r="N16" s="37">
        <v>0.11</v>
      </c>
      <c r="O16" s="42">
        <f t="shared" si="3"/>
        <v>0.14000000000000001</v>
      </c>
      <c r="P16" s="38">
        <f t="shared" si="0"/>
        <v>1.6E-2</v>
      </c>
      <c r="Q16" s="39">
        <f t="shared" si="1"/>
        <v>9.3666666666666676E-2</v>
      </c>
      <c r="R16" s="40">
        <f t="shared" si="2"/>
        <v>12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4</v>
      </c>
      <c r="D17" s="18">
        <v>8.4</v>
      </c>
      <c r="E17" s="83">
        <v>4.7</v>
      </c>
      <c r="F17" s="83">
        <v>5.3</v>
      </c>
      <c r="G17" s="18">
        <v>5.2</v>
      </c>
      <c r="H17" s="83">
        <v>10</v>
      </c>
      <c r="I17" s="83">
        <v>10</v>
      </c>
      <c r="J17" s="18">
        <v>7.9</v>
      </c>
      <c r="K17" s="83">
        <v>6</v>
      </c>
      <c r="L17" s="83">
        <v>4.2</v>
      </c>
      <c r="M17" s="83">
        <v>4</v>
      </c>
      <c r="N17" s="84">
        <v>6.4</v>
      </c>
      <c r="O17" s="44">
        <f t="shared" si="3"/>
        <v>10</v>
      </c>
      <c r="P17" s="85">
        <f t="shared" si="0"/>
        <v>4</v>
      </c>
      <c r="Q17" s="30">
        <f t="shared" si="1"/>
        <v>6.3416666666666677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0.1192</v>
      </c>
      <c r="D18" s="11">
        <v>1.1220000000000001</v>
      </c>
      <c r="E18" s="11">
        <v>0.19450000000000001</v>
      </c>
      <c r="F18" s="11">
        <v>0.21360000000000001</v>
      </c>
      <c r="G18" s="11">
        <v>0.1671</v>
      </c>
      <c r="H18" s="11">
        <v>0.4017</v>
      </c>
      <c r="I18" s="11">
        <v>0.27360000000000001</v>
      </c>
      <c r="J18" s="11">
        <v>0.11899999999999999</v>
      </c>
      <c r="K18" s="11">
        <v>7.46E-2</v>
      </c>
      <c r="L18" s="11">
        <v>0.1075</v>
      </c>
      <c r="M18" s="11">
        <v>9.4299999999999995E-2</v>
      </c>
      <c r="N18" s="46">
        <v>0.14829999999999999</v>
      </c>
      <c r="O18" s="51">
        <f t="shared" si="3"/>
        <v>1.1220000000000001</v>
      </c>
      <c r="P18" s="28">
        <f t="shared" si="0"/>
        <v>7.46E-2</v>
      </c>
      <c r="Q18" s="31">
        <f t="shared" si="1"/>
        <v>0.25295000000000006</v>
      </c>
      <c r="R18" s="40">
        <f t="shared" si="2"/>
        <v>12</v>
      </c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>
        <v>5.0000000000000001E-4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>
        <f>MAX(C19:N19)</f>
        <v>5.0000000000000001E-4</v>
      </c>
      <c r="P19" s="28">
        <f t="shared" si="0"/>
        <v>5.0000000000000001E-4</v>
      </c>
      <c r="Q19" s="31">
        <f t="shared" si="1"/>
        <v>5.0000000000000001E-4</v>
      </c>
      <c r="R19" s="40">
        <f t="shared" si="2"/>
        <v>1</v>
      </c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 t="s">
        <v>101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>
        <v>5.0000000000000001E-4</v>
      </c>
      <c r="N20" s="11" t="s">
        <v>101</v>
      </c>
      <c r="O20" s="52">
        <f>MAX(C20:N20)</f>
        <v>5.0000000000000001E-4</v>
      </c>
      <c r="P20" s="28">
        <f t="shared" si="0"/>
        <v>5.0000000000000001E-4</v>
      </c>
      <c r="Q20" s="31">
        <f t="shared" si="1"/>
        <v>5.0000000000000001E-4</v>
      </c>
      <c r="R20" s="40">
        <f t="shared" si="2"/>
        <v>1</v>
      </c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>
        <v>1.1999999999999999E-3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>
        <f>MAX(C21:N21)</f>
        <v>1.1999999999999999E-3</v>
      </c>
      <c r="P21" s="28">
        <f t="shared" si="0"/>
        <v>1.1999999999999999E-3</v>
      </c>
      <c r="Q21" s="31">
        <f t="shared" si="1"/>
        <v>1.1999999999999999E-3</v>
      </c>
      <c r="R21" s="40">
        <f t="shared" si="2"/>
        <v>1</v>
      </c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 t="s">
        <v>102</v>
      </c>
      <c r="D22" s="11">
        <v>2.0999999999999999E-3</v>
      </c>
      <c r="E22" s="11" t="s">
        <v>102</v>
      </c>
      <c r="F22" s="11">
        <v>1.2999999999999999E-3</v>
      </c>
      <c r="G22" s="11">
        <v>1.1999999999999999E-3</v>
      </c>
      <c r="H22" s="11">
        <v>2.3999999999999998E-3</v>
      </c>
      <c r="I22" s="11">
        <v>1.6000000000000001E-3</v>
      </c>
      <c r="J22" s="11" t="s">
        <v>102</v>
      </c>
      <c r="K22" s="11" t="s">
        <v>102</v>
      </c>
      <c r="L22" s="11" t="s">
        <v>102</v>
      </c>
      <c r="M22" s="11" t="s">
        <v>102</v>
      </c>
      <c r="N22" s="46">
        <v>1.9E-3</v>
      </c>
      <c r="O22" s="51">
        <f t="shared" si="3"/>
        <v>2.3999999999999998E-3</v>
      </c>
      <c r="P22" s="28">
        <f t="shared" si="0"/>
        <v>1.1999999999999999E-3</v>
      </c>
      <c r="Q22" s="31">
        <f t="shared" si="1"/>
        <v>1.75E-3</v>
      </c>
      <c r="R22" s="40">
        <f t="shared" si="2"/>
        <v>6</v>
      </c>
    </row>
    <row r="23" spans="1:21" ht="10.5" customHeight="1" x14ac:dyDescent="0.2">
      <c r="A23" s="20" t="s">
        <v>10</v>
      </c>
      <c r="B23" s="63" t="s">
        <v>39</v>
      </c>
      <c r="C23" s="11">
        <v>0.7581</v>
      </c>
      <c r="D23" s="11">
        <v>1.1206</v>
      </c>
      <c r="E23" s="11">
        <v>0.5534</v>
      </c>
      <c r="F23" s="11">
        <v>0.80889999999999995</v>
      </c>
      <c r="G23" s="11">
        <v>1.1422000000000001</v>
      </c>
      <c r="H23" s="11">
        <v>1.2759</v>
      </c>
      <c r="I23" s="11">
        <v>1.5353000000000001</v>
      </c>
      <c r="J23" s="11">
        <v>1.6085</v>
      </c>
      <c r="K23" s="11">
        <v>1.1573</v>
      </c>
      <c r="L23" s="11">
        <v>0.84640000000000004</v>
      </c>
      <c r="M23" s="11">
        <v>0.81850000000000001</v>
      </c>
      <c r="N23" s="46">
        <v>1.3843000000000001</v>
      </c>
      <c r="O23" s="51">
        <f t="shared" si="3"/>
        <v>1.6085</v>
      </c>
      <c r="P23" s="28">
        <f t="shared" si="0"/>
        <v>0.5534</v>
      </c>
      <c r="Q23" s="31">
        <f t="shared" si="1"/>
        <v>1.0841166666666666</v>
      </c>
      <c r="R23" s="40">
        <f t="shared" si="2"/>
        <v>12</v>
      </c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24" t="s">
        <v>99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 t="s">
        <v>99</v>
      </c>
      <c r="P24" s="28" t="s">
        <v>99</v>
      </c>
      <c r="Q24" s="32" t="s">
        <v>99</v>
      </c>
      <c r="R24" s="40">
        <f t="shared" si="2"/>
        <v>0</v>
      </c>
    </row>
    <row r="25" spans="1:21" ht="10.5" customHeight="1" x14ac:dyDescent="0.2">
      <c r="A25" s="20" t="s">
        <v>11</v>
      </c>
      <c r="B25" s="63" t="s">
        <v>39</v>
      </c>
      <c r="C25" s="11">
        <v>5.2400000000000002E-2</v>
      </c>
      <c r="D25" s="11">
        <v>7.7399999999999997E-2</v>
      </c>
      <c r="E25" s="11">
        <v>5.0200000000000002E-2</v>
      </c>
      <c r="F25" s="11">
        <v>5.7099999999999998E-2</v>
      </c>
      <c r="G25" s="11">
        <v>5.04E-2</v>
      </c>
      <c r="H25" s="11">
        <v>5.9299999999999999E-2</v>
      </c>
      <c r="I25" s="11">
        <v>7.8299999999999995E-2</v>
      </c>
      <c r="J25" s="11">
        <v>7.3800000000000004E-2</v>
      </c>
      <c r="K25" s="11">
        <v>5.6800000000000003E-2</v>
      </c>
      <c r="L25" s="11">
        <v>5.5100000000000003E-2</v>
      </c>
      <c r="M25" s="11">
        <v>4.2700000000000002E-2</v>
      </c>
      <c r="N25" s="46">
        <v>6.6799999999999998E-2</v>
      </c>
      <c r="O25" s="51">
        <f t="shared" si="3"/>
        <v>7.8299999999999995E-2</v>
      </c>
      <c r="P25" s="28">
        <f t="shared" si="0"/>
        <v>4.2700000000000002E-2</v>
      </c>
      <c r="Q25" s="31">
        <f t="shared" si="1"/>
        <v>6.0024999999999995E-2</v>
      </c>
      <c r="R25" s="40">
        <f t="shared" si="2"/>
        <v>12</v>
      </c>
    </row>
    <row r="26" spans="1:21" ht="10.5" customHeight="1" x14ac:dyDescent="0.2">
      <c r="A26" s="20" t="s">
        <v>12</v>
      </c>
      <c r="B26" s="63" t="s">
        <v>39</v>
      </c>
      <c r="C26" s="11">
        <v>1.6000000000000001E-3</v>
      </c>
      <c r="D26" s="11">
        <v>2.2000000000000001E-3</v>
      </c>
      <c r="E26" s="11" t="s">
        <v>102</v>
      </c>
      <c r="F26" s="11">
        <v>1.4E-3</v>
      </c>
      <c r="G26" s="11">
        <v>1.8E-3</v>
      </c>
      <c r="H26" s="11" t="s">
        <v>102</v>
      </c>
      <c r="I26" s="11" t="s">
        <v>102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2.2000000000000001E-3</v>
      </c>
      <c r="P26" s="28">
        <f t="shared" si="0"/>
        <v>1.4E-3</v>
      </c>
      <c r="Q26" s="31">
        <f t="shared" si="1"/>
        <v>1.7500000000000003E-3</v>
      </c>
      <c r="R26" s="40">
        <f t="shared" si="2"/>
        <v>4</v>
      </c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>
        <v>6.3E-3</v>
      </c>
      <c r="M27" s="11" t="s">
        <v>103</v>
      </c>
      <c r="N27" s="11" t="s">
        <v>103</v>
      </c>
      <c r="O27" s="51">
        <f t="shared" si="3"/>
        <v>6.3E-3</v>
      </c>
      <c r="P27" s="28">
        <f t="shared" si="0"/>
        <v>6.3E-3</v>
      </c>
      <c r="Q27" s="31">
        <f t="shared" si="1"/>
        <v>6.3E-3</v>
      </c>
      <c r="R27" s="40">
        <f t="shared" si="2"/>
        <v>1</v>
      </c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51" t="s">
        <v>104</v>
      </c>
      <c r="P28" s="28" t="s">
        <v>104</v>
      </c>
      <c r="Q28" s="31" t="s">
        <v>104</v>
      </c>
      <c r="R28" s="40">
        <f t="shared" si="2"/>
        <v>0</v>
      </c>
    </row>
    <row r="29" spans="1:21" ht="10.5" customHeight="1" x14ac:dyDescent="0.2">
      <c r="A29" s="20" t="s">
        <v>14</v>
      </c>
      <c r="B29" s="63" t="s">
        <v>39</v>
      </c>
      <c r="C29" s="11">
        <v>8.0999999999999996E-3</v>
      </c>
      <c r="D29" s="11">
        <v>2.1700000000000001E-2</v>
      </c>
      <c r="E29" s="11">
        <v>9.7000000000000003E-3</v>
      </c>
      <c r="F29" s="11">
        <v>1.06E-2</v>
      </c>
      <c r="G29" s="11">
        <v>5.8999999999999999E-3</v>
      </c>
      <c r="H29" s="11">
        <v>1.26E-2</v>
      </c>
      <c r="I29" s="11">
        <v>1.8499999999999999E-2</v>
      </c>
      <c r="J29" s="11">
        <v>6.4999999999999997E-3</v>
      </c>
      <c r="K29" s="11">
        <v>8.8999999999999999E-3</v>
      </c>
      <c r="L29" s="11">
        <v>9.4000000000000004E-3</v>
      </c>
      <c r="M29" s="11">
        <v>4.1999999999999997E-3</v>
      </c>
      <c r="N29" s="46">
        <v>2.0299999999999999E-2</v>
      </c>
      <c r="O29" s="51">
        <f t="shared" si="3"/>
        <v>2.1700000000000001E-2</v>
      </c>
      <c r="P29" s="28">
        <f t="shared" si="0"/>
        <v>4.1999999999999997E-3</v>
      </c>
      <c r="Q29" s="31">
        <f t="shared" si="1"/>
        <v>1.1366666666666669E-2</v>
      </c>
      <c r="R29" s="40">
        <f t="shared" si="2"/>
        <v>12</v>
      </c>
    </row>
    <row r="30" spans="1:21" ht="10.5" customHeight="1" thickBot="1" x14ac:dyDescent="0.25">
      <c r="A30" s="65" t="s">
        <v>43</v>
      </c>
      <c r="B30" s="66" t="s">
        <v>1</v>
      </c>
      <c r="C30" s="35">
        <v>3</v>
      </c>
      <c r="D30" s="35">
        <v>9</v>
      </c>
      <c r="E30" s="35">
        <v>4</v>
      </c>
      <c r="F30" s="35">
        <v>3</v>
      </c>
      <c r="G30" s="35">
        <v>4</v>
      </c>
      <c r="H30" s="35">
        <v>8</v>
      </c>
      <c r="I30" s="35">
        <v>4</v>
      </c>
      <c r="J30" s="35">
        <v>4</v>
      </c>
      <c r="K30" s="35">
        <v>3</v>
      </c>
      <c r="L30" s="35">
        <v>5</v>
      </c>
      <c r="M30" s="35">
        <v>2</v>
      </c>
      <c r="N30" s="36">
        <v>6</v>
      </c>
      <c r="O30" s="49">
        <f t="shared" si="3"/>
        <v>9</v>
      </c>
      <c r="P30" s="69">
        <f t="shared" si="0"/>
        <v>2</v>
      </c>
      <c r="Q30" s="33">
        <f t="shared" si="1"/>
        <v>4.583333333333333</v>
      </c>
      <c r="R30" s="41">
        <f t="shared" si="2"/>
        <v>12</v>
      </c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19" s="6" customFormat="1" ht="10.5" customHeight="1" thickTop="1" x14ac:dyDescent="0.2">
      <c r="A33" s="60" t="s">
        <v>20</v>
      </c>
      <c r="B33" s="86" t="s">
        <v>45</v>
      </c>
      <c r="C33" s="21" t="s">
        <v>95</v>
      </c>
      <c r="D33" s="17" t="s">
        <v>79</v>
      </c>
      <c r="E33" s="87" t="s">
        <v>79</v>
      </c>
      <c r="F33" s="21" t="s">
        <v>95</v>
      </c>
      <c r="G33" s="17" t="s">
        <v>79</v>
      </c>
      <c r="H33" s="87" t="s">
        <v>79</v>
      </c>
      <c r="I33" s="21" t="s">
        <v>95</v>
      </c>
      <c r="J33" s="17" t="s">
        <v>79</v>
      </c>
      <c r="K33" s="87" t="s">
        <v>79</v>
      </c>
      <c r="L33" s="21" t="s">
        <v>95</v>
      </c>
      <c r="M33" s="17" t="s">
        <v>79</v>
      </c>
      <c r="N33" s="87" t="s">
        <v>79</v>
      </c>
      <c r="O33" s="42" t="s">
        <v>95</v>
      </c>
      <c r="P33" s="38" t="s">
        <v>95</v>
      </c>
      <c r="Q33" s="39" t="s">
        <v>95</v>
      </c>
      <c r="R33" s="40">
        <f t="shared" ref="R33:R58" si="4">COUNT(C33:N33)</f>
        <v>0</v>
      </c>
      <c r="S33" s="5"/>
    </row>
    <row r="34" spans="1:19" s="6" customFormat="1" ht="10.5" customHeight="1" x14ac:dyDescent="0.2">
      <c r="A34" s="20" t="s">
        <v>21</v>
      </c>
      <c r="B34" s="63" t="s">
        <v>45</v>
      </c>
      <c r="C34" s="22" t="s">
        <v>96</v>
      </c>
      <c r="D34" s="17" t="s">
        <v>79</v>
      </c>
      <c r="E34" s="25" t="s">
        <v>79</v>
      </c>
      <c r="F34" s="22" t="s">
        <v>96</v>
      </c>
      <c r="G34" s="17" t="s">
        <v>79</v>
      </c>
      <c r="H34" s="25" t="s">
        <v>79</v>
      </c>
      <c r="I34" s="22" t="s">
        <v>96</v>
      </c>
      <c r="J34" s="17" t="s">
        <v>79</v>
      </c>
      <c r="K34" s="25" t="s">
        <v>79</v>
      </c>
      <c r="L34" s="22" t="s">
        <v>96</v>
      </c>
      <c r="M34" s="17" t="s">
        <v>79</v>
      </c>
      <c r="N34" s="25" t="s">
        <v>79</v>
      </c>
      <c r="O34" s="43" t="s">
        <v>96</v>
      </c>
      <c r="P34" s="45" t="s">
        <v>96</v>
      </c>
      <c r="Q34" s="70" t="s">
        <v>96</v>
      </c>
      <c r="R34" s="40">
        <f t="shared" si="4"/>
        <v>0</v>
      </c>
      <c r="S34" s="5"/>
    </row>
    <row r="35" spans="1:19" s="6" customFormat="1" ht="10.5" customHeight="1" x14ac:dyDescent="0.2">
      <c r="A35" s="20" t="s">
        <v>22</v>
      </c>
      <c r="B35" s="63" t="s">
        <v>45</v>
      </c>
      <c r="C35" s="22" t="s">
        <v>96</v>
      </c>
      <c r="D35" s="17" t="s">
        <v>79</v>
      </c>
      <c r="E35" s="25" t="s">
        <v>79</v>
      </c>
      <c r="F35" s="22" t="s">
        <v>96</v>
      </c>
      <c r="G35" s="17" t="s">
        <v>79</v>
      </c>
      <c r="H35" s="25" t="s">
        <v>79</v>
      </c>
      <c r="I35" s="22" t="s">
        <v>96</v>
      </c>
      <c r="J35" s="17" t="s">
        <v>79</v>
      </c>
      <c r="K35" s="25" t="s">
        <v>79</v>
      </c>
      <c r="L35" s="22" t="s">
        <v>96</v>
      </c>
      <c r="M35" s="17" t="s">
        <v>79</v>
      </c>
      <c r="N35" s="25" t="s">
        <v>79</v>
      </c>
      <c r="O35" s="43" t="s">
        <v>96</v>
      </c>
      <c r="P35" s="45" t="s">
        <v>96</v>
      </c>
      <c r="Q35" s="70" t="s">
        <v>96</v>
      </c>
      <c r="R35" s="40">
        <f t="shared" si="4"/>
        <v>0</v>
      </c>
      <c r="S35" s="5"/>
    </row>
    <row r="36" spans="1:19" s="6" customFormat="1" ht="10.5" customHeight="1" x14ac:dyDescent="0.2">
      <c r="A36" s="20" t="s">
        <v>23</v>
      </c>
      <c r="B36" s="63" t="s">
        <v>45</v>
      </c>
      <c r="C36" s="22" t="s">
        <v>96</v>
      </c>
      <c r="D36" s="17" t="s">
        <v>79</v>
      </c>
      <c r="E36" s="25" t="s">
        <v>79</v>
      </c>
      <c r="F36" s="22" t="s">
        <v>96</v>
      </c>
      <c r="G36" s="17" t="s">
        <v>79</v>
      </c>
      <c r="H36" s="25" t="s">
        <v>79</v>
      </c>
      <c r="I36" s="22" t="s">
        <v>96</v>
      </c>
      <c r="J36" s="17" t="s">
        <v>79</v>
      </c>
      <c r="K36" s="25" t="s">
        <v>79</v>
      </c>
      <c r="L36" s="22" t="s">
        <v>96</v>
      </c>
      <c r="M36" s="17" t="s">
        <v>79</v>
      </c>
      <c r="N36" s="25" t="s">
        <v>79</v>
      </c>
      <c r="O36" s="43" t="s">
        <v>96</v>
      </c>
      <c r="P36" s="45" t="s">
        <v>96</v>
      </c>
      <c r="Q36" s="70" t="s">
        <v>96</v>
      </c>
      <c r="R36" s="40">
        <f t="shared" si="4"/>
        <v>0</v>
      </c>
      <c r="S36" s="5"/>
    </row>
    <row r="37" spans="1:19" s="6" customFormat="1" ht="10.5" customHeight="1" x14ac:dyDescent="0.2">
      <c r="A37" s="20" t="s">
        <v>24</v>
      </c>
      <c r="B37" s="63" t="s">
        <v>45</v>
      </c>
      <c r="C37" s="22" t="s">
        <v>96</v>
      </c>
      <c r="D37" s="17" t="s">
        <v>79</v>
      </c>
      <c r="E37" s="25" t="s">
        <v>79</v>
      </c>
      <c r="F37" s="22" t="s">
        <v>96</v>
      </c>
      <c r="G37" s="17" t="s">
        <v>79</v>
      </c>
      <c r="H37" s="25" t="s">
        <v>79</v>
      </c>
      <c r="I37" s="22" t="s">
        <v>96</v>
      </c>
      <c r="J37" s="17" t="s">
        <v>79</v>
      </c>
      <c r="K37" s="25" t="s">
        <v>79</v>
      </c>
      <c r="L37" s="22" t="s">
        <v>96</v>
      </c>
      <c r="M37" s="17" t="s">
        <v>79</v>
      </c>
      <c r="N37" s="25" t="s">
        <v>79</v>
      </c>
      <c r="O37" s="43" t="s">
        <v>96</v>
      </c>
      <c r="P37" s="45" t="s">
        <v>96</v>
      </c>
      <c r="Q37" s="70" t="s">
        <v>96</v>
      </c>
      <c r="R37" s="40">
        <f t="shared" si="4"/>
        <v>0</v>
      </c>
      <c r="S37" s="5"/>
    </row>
    <row r="38" spans="1:19" s="6" customFormat="1" ht="10.5" customHeight="1" x14ac:dyDescent="0.2">
      <c r="A38" s="20" t="s">
        <v>25</v>
      </c>
      <c r="B38" s="63" t="s">
        <v>45</v>
      </c>
      <c r="C38" s="22" t="s">
        <v>96</v>
      </c>
      <c r="D38" s="17" t="s">
        <v>79</v>
      </c>
      <c r="E38" s="25" t="s">
        <v>79</v>
      </c>
      <c r="F38" s="22" t="s">
        <v>96</v>
      </c>
      <c r="G38" s="17" t="s">
        <v>79</v>
      </c>
      <c r="H38" s="25" t="s">
        <v>79</v>
      </c>
      <c r="I38" s="22" t="s">
        <v>96</v>
      </c>
      <c r="J38" s="17" t="s">
        <v>79</v>
      </c>
      <c r="K38" s="25" t="s">
        <v>79</v>
      </c>
      <c r="L38" s="22" t="s">
        <v>96</v>
      </c>
      <c r="M38" s="17" t="s">
        <v>79</v>
      </c>
      <c r="N38" s="25" t="s">
        <v>79</v>
      </c>
      <c r="O38" s="43" t="s">
        <v>96</v>
      </c>
      <c r="P38" s="45" t="s">
        <v>96</v>
      </c>
      <c r="Q38" s="70" t="s">
        <v>96</v>
      </c>
      <c r="R38" s="40">
        <f t="shared" si="4"/>
        <v>0</v>
      </c>
      <c r="S38" s="5"/>
    </row>
    <row r="39" spans="1:19" s="6" customFormat="1" ht="10.5" customHeight="1" x14ac:dyDescent="0.2">
      <c r="A39" s="20" t="s">
        <v>26</v>
      </c>
      <c r="B39" s="63" t="s">
        <v>45</v>
      </c>
      <c r="C39" s="22" t="s">
        <v>96</v>
      </c>
      <c r="D39" s="17" t="s">
        <v>79</v>
      </c>
      <c r="E39" s="25" t="s">
        <v>79</v>
      </c>
      <c r="F39" s="22" t="s">
        <v>96</v>
      </c>
      <c r="G39" s="17" t="s">
        <v>79</v>
      </c>
      <c r="H39" s="25" t="s">
        <v>79</v>
      </c>
      <c r="I39" s="22" t="s">
        <v>96</v>
      </c>
      <c r="J39" s="17" t="s">
        <v>79</v>
      </c>
      <c r="K39" s="25" t="s">
        <v>79</v>
      </c>
      <c r="L39" s="22" t="s">
        <v>96</v>
      </c>
      <c r="M39" s="17" t="s">
        <v>79</v>
      </c>
      <c r="N39" s="25" t="s">
        <v>79</v>
      </c>
      <c r="O39" s="43" t="s">
        <v>96</v>
      </c>
      <c r="P39" s="45" t="s">
        <v>96</v>
      </c>
      <c r="Q39" s="70" t="s">
        <v>96</v>
      </c>
      <c r="R39" s="40">
        <f t="shared" si="4"/>
        <v>0</v>
      </c>
      <c r="S39" s="5"/>
    </row>
    <row r="40" spans="1:19" s="6" customFormat="1" ht="10.5" customHeight="1" x14ac:dyDescent="0.2">
      <c r="A40" s="20" t="s">
        <v>27</v>
      </c>
      <c r="B40" s="63" t="s">
        <v>45</v>
      </c>
      <c r="C40" s="22" t="s">
        <v>96</v>
      </c>
      <c r="D40" s="17" t="s">
        <v>79</v>
      </c>
      <c r="E40" s="25" t="s">
        <v>79</v>
      </c>
      <c r="F40" s="22" t="s">
        <v>96</v>
      </c>
      <c r="G40" s="17" t="s">
        <v>79</v>
      </c>
      <c r="H40" s="25" t="s">
        <v>79</v>
      </c>
      <c r="I40" s="22" t="s">
        <v>96</v>
      </c>
      <c r="J40" s="17" t="s">
        <v>79</v>
      </c>
      <c r="K40" s="25" t="s">
        <v>79</v>
      </c>
      <c r="L40" s="22" t="s">
        <v>96</v>
      </c>
      <c r="M40" s="17" t="s">
        <v>79</v>
      </c>
      <c r="N40" s="25" t="s">
        <v>79</v>
      </c>
      <c r="O40" s="43" t="s">
        <v>96</v>
      </c>
      <c r="P40" s="45" t="s">
        <v>96</v>
      </c>
      <c r="Q40" s="70" t="s">
        <v>96</v>
      </c>
      <c r="R40" s="40">
        <f t="shared" si="4"/>
        <v>0</v>
      </c>
      <c r="S40" s="5"/>
    </row>
    <row r="41" spans="1:19" s="6" customFormat="1" ht="10.5" customHeight="1" x14ac:dyDescent="0.2">
      <c r="A41" s="20" t="s">
        <v>51</v>
      </c>
      <c r="B41" s="63" t="s">
        <v>45</v>
      </c>
      <c r="C41" s="21" t="s">
        <v>95</v>
      </c>
      <c r="D41" s="17" t="s">
        <v>79</v>
      </c>
      <c r="E41" s="25" t="s">
        <v>79</v>
      </c>
      <c r="F41" s="21" t="s">
        <v>95</v>
      </c>
      <c r="G41" s="17" t="s">
        <v>79</v>
      </c>
      <c r="H41" s="25" t="s">
        <v>79</v>
      </c>
      <c r="I41" s="21" t="s">
        <v>95</v>
      </c>
      <c r="J41" s="17" t="s">
        <v>79</v>
      </c>
      <c r="K41" s="25" t="s">
        <v>79</v>
      </c>
      <c r="L41" s="21" t="s">
        <v>95</v>
      </c>
      <c r="M41" s="17" t="s">
        <v>79</v>
      </c>
      <c r="N41" s="25" t="s">
        <v>79</v>
      </c>
      <c r="O41" s="42" t="s">
        <v>95</v>
      </c>
      <c r="P41" s="38" t="s">
        <v>95</v>
      </c>
      <c r="Q41" s="39" t="s">
        <v>95</v>
      </c>
      <c r="R41" s="40">
        <f t="shared" si="4"/>
        <v>0</v>
      </c>
      <c r="S41" s="5"/>
    </row>
    <row r="42" spans="1:19" s="6" customFormat="1" ht="10.5" customHeight="1" x14ac:dyDescent="0.2">
      <c r="A42" s="20" t="s">
        <v>52</v>
      </c>
      <c r="B42" s="63" t="s">
        <v>45</v>
      </c>
      <c r="C42" s="21" t="s">
        <v>95</v>
      </c>
      <c r="D42" s="17" t="s">
        <v>79</v>
      </c>
      <c r="E42" s="25" t="s">
        <v>79</v>
      </c>
      <c r="F42" s="21" t="s">
        <v>95</v>
      </c>
      <c r="G42" s="17" t="s">
        <v>79</v>
      </c>
      <c r="H42" s="25" t="s">
        <v>79</v>
      </c>
      <c r="I42" s="21" t="s">
        <v>95</v>
      </c>
      <c r="J42" s="17" t="s">
        <v>79</v>
      </c>
      <c r="K42" s="25" t="s">
        <v>79</v>
      </c>
      <c r="L42" s="21" t="s">
        <v>95</v>
      </c>
      <c r="M42" s="17" t="s">
        <v>79</v>
      </c>
      <c r="N42" s="25" t="s">
        <v>79</v>
      </c>
      <c r="O42" s="42" t="s">
        <v>95</v>
      </c>
      <c r="P42" s="38" t="s">
        <v>95</v>
      </c>
      <c r="Q42" s="39" t="s">
        <v>95</v>
      </c>
      <c r="R42" s="40">
        <f t="shared" si="4"/>
        <v>0</v>
      </c>
      <c r="S42" s="5"/>
    </row>
    <row r="43" spans="1:19" s="6" customFormat="1" ht="10.5" customHeight="1" x14ac:dyDescent="0.2">
      <c r="A43" s="20" t="s">
        <v>53</v>
      </c>
      <c r="B43" s="63" t="s">
        <v>45</v>
      </c>
      <c r="C43" s="21" t="s">
        <v>95</v>
      </c>
      <c r="D43" s="17" t="s">
        <v>79</v>
      </c>
      <c r="E43" s="25" t="s">
        <v>79</v>
      </c>
      <c r="F43" s="21" t="s">
        <v>95</v>
      </c>
      <c r="G43" s="17" t="s">
        <v>79</v>
      </c>
      <c r="H43" s="25" t="s">
        <v>79</v>
      </c>
      <c r="I43" s="21" t="s">
        <v>95</v>
      </c>
      <c r="J43" s="17" t="s">
        <v>79</v>
      </c>
      <c r="K43" s="25" t="s">
        <v>79</v>
      </c>
      <c r="L43" s="21" t="s">
        <v>95</v>
      </c>
      <c r="M43" s="17" t="s">
        <v>79</v>
      </c>
      <c r="N43" s="25" t="s">
        <v>79</v>
      </c>
      <c r="O43" s="42" t="s">
        <v>95</v>
      </c>
      <c r="P43" s="38" t="s">
        <v>95</v>
      </c>
      <c r="Q43" s="39" t="s">
        <v>95</v>
      </c>
      <c r="R43" s="40">
        <f t="shared" si="4"/>
        <v>0</v>
      </c>
      <c r="S43" s="5"/>
    </row>
    <row r="44" spans="1:19" s="6" customFormat="1" ht="10.5" customHeight="1" x14ac:dyDescent="0.2">
      <c r="A44" s="20" t="s">
        <v>54</v>
      </c>
      <c r="B44" s="63" t="s">
        <v>45</v>
      </c>
      <c r="C44" s="21" t="s">
        <v>95</v>
      </c>
      <c r="D44" s="17" t="s">
        <v>79</v>
      </c>
      <c r="E44" s="25" t="s">
        <v>79</v>
      </c>
      <c r="F44" s="21" t="s">
        <v>95</v>
      </c>
      <c r="G44" s="17" t="s">
        <v>79</v>
      </c>
      <c r="H44" s="25" t="s">
        <v>79</v>
      </c>
      <c r="I44" s="21" t="s">
        <v>95</v>
      </c>
      <c r="J44" s="17" t="s">
        <v>79</v>
      </c>
      <c r="K44" s="25" t="s">
        <v>79</v>
      </c>
      <c r="L44" s="21" t="s">
        <v>95</v>
      </c>
      <c r="M44" s="17" t="s">
        <v>79</v>
      </c>
      <c r="N44" s="25" t="s">
        <v>79</v>
      </c>
      <c r="O44" s="42" t="s">
        <v>95</v>
      </c>
      <c r="P44" s="38" t="s">
        <v>95</v>
      </c>
      <c r="Q44" s="39" t="s">
        <v>95</v>
      </c>
      <c r="R44" s="40">
        <f t="shared" si="4"/>
        <v>0</v>
      </c>
      <c r="S44" s="5"/>
    </row>
    <row r="45" spans="1:19" s="6" customFormat="1" ht="10.5" customHeight="1" x14ac:dyDescent="0.2">
      <c r="A45" s="20" t="s">
        <v>38</v>
      </c>
      <c r="B45" s="63" t="s">
        <v>45</v>
      </c>
      <c r="C45" s="22" t="s">
        <v>96</v>
      </c>
      <c r="D45" s="17" t="s">
        <v>79</v>
      </c>
      <c r="E45" s="25" t="s">
        <v>79</v>
      </c>
      <c r="F45" s="22" t="s">
        <v>96</v>
      </c>
      <c r="G45" s="17" t="s">
        <v>79</v>
      </c>
      <c r="H45" s="25" t="s">
        <v>79</v>
      </c>
      <c r="I45" s="22" t="s">
        <v>96</v>
      </c>
      <c r="J45" s="17" t="s">
        <v>79</v>
      </c>
      <c r="K45" s="25" t="s">
        <v>79</v>
      </c>
      <c r="L45" s="22" t="s">
        <v>96</v>
      </c>
      <c r="M45" s="17" t="s">
        <v>79</v>
      </c>
      <c r="N45" s="25" t="s">
        <v>79</v>
      </c>
      <c r="O45" s="43" t="s">
        <v>96</v>
      </c>
      <c r="P45" s="45" t="s">
        <v>96</v>
      </c>
      <c r="Q45" s="70" t="s">
        <v>96</v>
      </c>
      <c r="R45" s="40">
        <f t="shared" si="4"/>
        <v>0</v>
      </c>
      <c r="S45" s="5"/>
    </row>
    <row r="46" spans="1:19" s="6" customFormat="1" ht="10.5" customHeight="1" x14ac:dyDescent="0.2">
      <c r="A46" s="20" t="s">
        <v>55</v>
      </c>
      <c r="B46" s="63" t="s">
        <v>45</v>
      </c>
      <c r="C46" s="21" t="s">
        <v>95</v>
      </c>
      <c r="D46" s="17" t="s">
        <v>79</v>
      </c>
      <c r="E46" s="25" t="s">
        <v>79</v>
      </c>
      <c r="F46" s="21" t="s">
        <v>95</v>
      </c>
      <c r="G46" s="17" t="s">
        <v>79</v>
      </c>
      <c r="H46" s="25" t="s">
        <v>79</v>
      </c>
      <c r="I46" s="21" t="s">
        <v>95</v>
      </c>
      <c r="J46" s="17" t="s">
        <v>79</v>
      </c>
      <c r="K46" s="25" t="s">
        <v>79</v>
      </c>
      <c r="L46" s="21" t="s">
        <v>95</v>
      </c>
      <c r="M46" s="17" t="s">
        <v>79</v>
      </c>
      <c r="N46" s="25" t="s">
        <v>79</v>
      </c>
      <c r="O46" s="42" t="s">
        <v>95</v>
      </c>
      <c r="P46" s="38" t="s">
        <v>95</v>
      </c>
      <c r="Q46" s="39" t="s">
        <v>95</v>
      </c>
      <c r="R46" s="40">
        <f t="shared" si="4"/>
        <v>0</v>
      </c>
      <c r="S46" s="5"/>
    </row>
    <row r="47" spans="1:19" s="6" customFormat="1" ht="10.5" customHeight="1" x14ac:dyDescent="0.2">
      <c r="A47" s="20" t="s">
        <v>56</v>
      </c>
      <c r="B47" s="63" t="s">
        <v>45</v>
      </c>
      <c r="C47" s="21" t="s">
        <v>95</v>
      </c>
      <c r="D47" s="17" t="s">
        <v>79</v>
      </c>
      <c r="E47" s="25" t="s">
        <v>79</v>
      </c>
      <c r="F47" s="21" t="s">
        <v>95</v>
      </c>
      <c r="G47" s="17" t="s">
        <v>79</v>
      </c>
      <c r="H47" s="25" t="s">
        <v>79</v>
      </c>
      <c r="I47" s="21" t="s">
        <v>95</v>
      </c>
      <c r="J47" s="17" t="s">
        <v>79</v>
      </c>
      <c r="K47" s="25" t="s">
        <v>79</v>
      </c>
      <c r="L47" s="21" t="s">
        <v>95</v>
      </c>
      <c r="M47" s="17" t="s">
        <v>79</v>
      </c>
      <c r="N47" s="25" t="s">
        <v>79</v>
      </c>
      <c r="O47" s="42" t="s">
        <v>95</v>
      </c>
      <c r="P47" s="38" t="s">
        <v>95</v>
      </c>
      <c r="Q47" s="39" t="s">
        <v>95</v>
      </c>
      <c r="R47" s="40">
        <f t="shared" si="4"/>
        <v>0</v>
      </c>
      <c r="S47" s="5"/>
    </row>
    <row r="48" spans="1:19" s="6" customFormat="1" ht="10.5" customHeight="1" x14ac:dyDescent="0.2">
      <c r="A48" s="20" t="s">
        <v>57</v>
      </c>
      <c r="B48" s="63" t="s">
        <v>45</v>
      </c>
      <c r="C48" s="21" t="s">
        <v>95</v>
      </c>
      <c r="D48" s="17" t="s">
        <v>79</v>
      </c>
      <c r="E48" s="25" t="s">
        <v>79</v>
      </c>
      <c r="F48" s="21" t="s">
        <v>95</v>
      </c>
      <c r="G48" s="17" t="s">
        <v>79</v>
      </c>
      <c r="H48" s="25" t="s">
        <v>79</v>
      </c>
      <c r="I48" s="21" t="s">
        <v>95</v>
      </c>
      <c r="J48" s="17" t="s">
        <v>79</v>
      </c>
      <c r="K48" s="25" t="s">
        <v>79</v>
      </c>
      <c r="L48" s="21" t="s">
        <v>95</v>
      </c>
      <c r="M48" s="17" t="s">
        <v>79</v>
      </c>
      <c r="N48" s="25" t="s">
        <v>79</v>
      </c>
      <c r="O48" s="42" t="s">
        <v>95</v>
      </c>
      <c r="P48" s="38" t="s">
        <v>95</v>
      </c>
      <c r="Q48" s="39" t="s">
        <v>95</v>
      </c>
      <c r="R48" s="40">
        <f t="shared" si="4"/>
        <v>0</v>
      </c>
      <c r="S48" s="5"/>
    </row>
    <row r="49" spans="1:19" s="6" customFormat="1" ht="10.5" customHeight="1" x14ac:dyDescent="0.2">
      <c r="A49" s="20" t="s">
        <v>28</v>
      </c>
      <c r="B49" s="63" t="s">
        <v>45</v>
      </c>
      <c r="C49" s="21" t="s">
        <v>95</v>
      </c>
      <c r="D49" s="17" t="s">
        <v>79</v>
      </c>
      <c r="E49" s="25" t="s">
        <v>79</v>
      </c>
      <c r="F49" s="21" t="s">
        <v>95</v>
      </c>
      <c r="G49" s="17" t="s">
        <v>79</v>
      </c>
      <c r="H49" s="25" t="s">
        <v>79</v>
      </c>
      <c r="I49" s="21" t="s">
        <v>95</v>
      </c>
      <c r="J49" s="17" t="s">
        <v>79</v>
      </c>
      <c r="K49" s="25" t="s">
        <v>79</v>
      </c>
      <c r="L49" s="21" t="s">
        <v>95</v>
      </c>
      <c r="M49" s="17" t="s">
        <v>79</v>
      </c>
      <c r="N49" s="25" t="s">
        <v>79</v>
      </c>
      <c r="O49" s="42" t="s">
        <v>95</v>
      </c>
      <c r="P49" s="38" t="s">
        <v>95</v>
      </c>
      <c r="Q49" s="39" t="s">
        <v>95</v>
      </c>
      <c r="R49" s="40">
        <f t="shared" si="4"/>
        <v>0</v>
      </c>
      <c r="S49" s="5"/>
    </row>
    <row r="50" spans="1:19" s="6" customFormat="1" ht="10.5" customHeight="1" x14ac:dyDescent="0.2">
      <c r="A50" s="20" t="s">
        <v>29</v>
      </c>
      <c r="B50" s="63" t="s">
        <v>45</v>
      </c>
      <c r="C50" s="21" t="s">
        <v>95</v>
      </c>
      <c r="D50" s="17" t="s">
        <v>79</v>
      </c>
      <c r="E50" s="25" t="s">
        <v>79</v>
      </c>
      <c r="F50" s="21" t="s">
        <v>95</v>
      </c>
      <c r="G50" s="17" t="s">
        <v>79</v>
      </c>
      <c r="H50" s="25" t="s">
        <v>79</v>
      </c>
      <c r="I50" s="21" t="s">
        <v>95</v>
      </c>
      <c r="J50" s="17" t="s">
        <v>79</v>
      </c>
      <c r="K50" s="25" t="s">
        <v>79</v>
      </c>
      <c r="L50" s="21" t="s">
        <v>95</v>
      </c>
      <c r="M50" s="17" t="s">
        <v>79</v>
      </c>
      <c r="N50" s="25" t="s">
        <v>79</v>
      </c>
      <c r="O50" s="42" t="s">
        <v>95</v>
      </c>
      <c r="P50" s="38" t="s">
        <v>95</v>
      </c>
      <c r="Q50" s="39" t="s">
        <v>95</v>
      </c>
      <c r="R50" s="40">
        <f t="shared" si="4"/>
        <v>0</v>
      </c>
      <c r="S50" s="5"/>
    </row>
    <row r="51" spans="1:19" s="6" customFormat="1" ht="10.5" customHeight="1" x14ac:dyDescent="0.2">
      <c r="A51" s="20" t="s">
        <v>30</v>
      </c>
      <c r="B51" s="63" t="s">
        <v>45</v>
      </c>
      <c r="C51" s="21" t="s">
        <v>95</v>
      </c>
      <c r="D51" s="17" t="s">
        <v>79</v>
      </c>
      <c r="E51" s="25" t="s">
        <v>79</v>
      </c>
      <c r="F51" s="21" t="s">
        <v>95</v>
      </c>
      <c r="G51" s="17" t="s">
        <v>79</v>
      </c>
      <c r="H51" s="25" t="s">
        <v>79</v>
      </c>
      <c r="I51" s="21" t="s">
        <v>95</v>
      </c>
      <c r="J51" s="17" t="s">
        <v>79</v>
      </c>
      <c r="K51" s="25" t="s">
        <v>79</v>
      </c>
      <c r="L51" s="21" t="s">
        <v>95</v>
      </c>
      <c r="M51" s="17" t="s">
        <v>79</v>
      </c>
      <c r="N51" s="25" t="s">
        <v>79</v>
      </c>
      <c r="O51" s="42" t="s">
        <v>95</v>
      </c>
      <c r="P51" s="38" t="s">
        <v>95</v>
      </c>
      <c r="Q51" s="39" t="s">
        <v>95</v>
      </c>
      <c r="R51" s="40">
        <f t="shared" si="4"/>
        <v>0</v>
      </c>
      <c r="S51" s="5"/>
    </row>
    <row r="52" spans="1:19" s="6" customFormat="1" ht="10.5" customHeight="1" x14ac:dyDescent="0.2">
      <c r="A52" s="20" t="s">
        <v>31</v>
      </c>
      <c r="B52" s="63" t="s">
        <v>45</v>
      </c>
      <c r="C52" s="21" t="s">
        <v>95</v>
      </c>
      <c r="D52" s="17" t="s">
        <v>79</v>
      </c>
      <c r="E52" s="25" t="s">
        <v>79</v>
      </c>
      <c r="F52" s="21" t="s">
        <v>95</v>
      </c>
      <c r="G52" s="17" t="s">
        <v>79</v>
      </c>
      <c r="H52" s="25" t="s">
        <v>79</v>
      </c>
      <c r="I52" s="21" t="s">
        <v>95</v>
      </c>
      <c r="J52" s="17" t="s">
        <v>79</v>
      </c>
      <c r="K52" s="25" t="s">
        <v>79</v>
      </c>
      <c r="L52" s="21" t="s">
        <v>95</v>
      </c>
      <c r="M52" s="17" t="s">
        <v>79</v>
      </c>
      <c r="N52" s="25" t="s">
        <v>79</v>
      </c>
      <c r="O52" s="42" t="s">
        <v>95</v>
      </c>
      <c r="P52" s="38" t="s">
        <v>95</v>
      </c>
      <c r="Q52" s="39" t="s">
        <v>95</v>
      </c>
      <c r="R52" s="40">
        <f t="shared" si="4"/>
        <v>0</v>
      </c>
      <c r="S52" s="5"/>
    </row>
    <row r="53" spans="1:19" s="6" customFormat="1" ht="10.5" customHeight="1" x14ac:dyDescent="0.2">
      <c r="A53" s="20" t="s">
        <v>32</v>
      </c>
      <c r="B53" s="63" t="s">
        <v>45</v>
      </c>
      <c r="C53" s="21" t="s">
        <v>95</v>
      </c>
      <c r="D53" s="17" t="s">
        <v>79</v>
      </c>
      <c r="E53" s="25" t="s">
        <v>79</v>
      </c>
      <c r="F53" s="21" t="s">
        <v>95</v>
      </c>
      <c r="G53" s="17" t="s">
        <v>79</v>
      </c>
      <c r="H53" s="25" t="s">
        <v>79</v>
      </c>
      <c r="I53" s="21" t="s">
        <v>95</v>
      </c>
      <c r="J53" s="17" t="s">
        <v>79</v>
      </c>
      <c r="K53" s="25" t="s">
        <v>79</v>
      </c>
      <c r="L53" s="21" t="s">
        <v>95</v>
      </c>
      <c r="M53" s="17" t="s">
        <v>79</v>
      </c>
      <c r="N53" s="25" t="s">
        <v>79</v>
      </c>
      <c r="O53" s="42" t="s">
        <v>95</v>
      </c>
      <c r="P53" s="38" t="s">
        <v>95</v>
      </c>
      <c r="Q53" s="39" t="s">
        <v>95</v>
      </c>
      <c r="R53" s="40">
        <f t="shared" si="4"/>
        <v>0</v>
      </c>
      <c r="S53" s="5"/>
    </row>
    <row r="54" spans="1:19" s="6" customFormat="1" ht="10.5" customHeight="1" x14ac:dyDescent="0.2">
      <c r="A54" s="20" t="s">
        <v>33</v>
      </c>
      <c r="B54" s="63" t="s">
        <v>45</v>
      </c>
      <c r="C54" s="21" t="s">
        <v>95</v>
      </c>
      <c r="D54" s="17" t="s">
        <v>79</v>
      </c>
      <c r="E54" s="25" t="s">
        <v>79</v>
      </c>
      <c r="F54" s="21" t="s">
        <v>95</v>
      </c>
      <c r="G54" s="17" t="s">
        <v>79</v>
      </c>
      <c r="H54" s="25" t="s">
        <v>79</v>
      </c>
      <c r="I54" s="21" t="s">
        <v>95</v>
      </c>
      <c r="J54" s="17" t="s">
        <v>79</v>
      </c>
      <c r="K54" s="25" t="s">
        <v>79</v>
      </c>
      <c r="L54" s="21" t="s">
        <v>95</v>
      </c>
      <c r="M54" s="17" t="s">
        <v>79</v>
      </c>
      <c r="N54" s="25" t="s">
        <v>79</v>
      </c>
      <c r="O54" s="42" t="s">
        <v>95</v>
      </c>
      <c r="P54" s="38" t="s">
        <v>95</v>
      </c>
      <c r="Q54" s="39" t="s">
        <v>95</v>
      </c>
      <c r="R54" s="40">
        <f t="shared" si="4"/>
        <v>0</v>
      </c>
      <c r="S54" s="5"/>
    </row>
    <row r="55" spans="1:19" s="6" customFormat="1" ht="10.5" customHeight="1" x14ac:dyDescent="0.2">
      <c r="A55" s="20" t="s">
        <v>34</v>
      </c>
      <c r="B55" s="63" t="s">
        <v>45</v>
      </c>
      <c r="C55" s="21" t="s">
        <v>95</v>
      </c>
      <c r="D55" s="17" t="s">
        <v>79</v>
      </c>
      <c r="E55" s="25" t="s">
        <v>79</v>
      </c>
      <c r="F55" s="21" t="s">
        <v>95</v>
      </c>
      <c r="G55" s="17" t="s">
        <v>79</v>
      </c>
      <c r="H55" s="25" t="s">
        <v>79</v>
      </c>
      <c r="I55" s="21" t="s">
        <v>95</v>
      </c>
      <c r="J55" s="17" t="s">
        <v>79</v>
      </c>
      <c r="K55" s="25" t="s">
        <v>79</v>
      </c>
      <c r="L55" s="21" t="s">
        <v>95</v>
      </c>
      <c r="M55" s="17" t="s">
        <v>79</v>
      </c>
      <c r="N55" s="25" t="s">
        <v>79</v>
      </c>
      <c r="O55" s="42" t="s">
        <v>95</v>
      </c>
      <c r="P55" s="38" t="s">
        <v>95</v>
      </c>
      <c r="Q55" s="39" t="s">
        <v>95</v>
      </c>
      <c r="R55" s="40">
        <f t="shared" si="4"/>
        <v>0</v>
      </c>
      <c r="S55" s="5"/>
    </row>
    <row r="56" spans="1:19" s="6" customFormat="1" ht="10.5" customHeight="1" x14ac:dyDescent="0.2">
      <c r="A56" s="20" t="s">
        <v>35</v>
      </c>
      <c r="B56" s="63" t="s">
        <v>45</v>
      </c>
      <c r="C56" s="21" t="s">
        <v>95</v>
      </c>
      <c r="D56" s="17" t="s">
        <v>79</v>
      </c>
      <c r="E56" s="25" t="s">
        <v>79</v>
      </c>
      <c r="F56" s="21" t="s">
        <v>95</v>
      </c>
      <c r="G56" s="17" t="s">
        <v>79</v>
      </c>
      <c r="H56" s="25" t="s">
        <v>79</v>
      </c>
      <c r="I56" s="21" t="s">
        <v>95</v>
      </c>
      <c r="J56" s="17" t="s">
        <v>79</v>
      </c>
      <c r="K56" s="25" t="s">
        <v>79</v>
      </c>
      <c r="L56" s="21" t="s">
        <v>95</v>
      </c>
      <c r="M56" s="17" t="s">
        <v>79</v>
      </c>
      <c r="N56" s="25" t="s">
        <v>79</v>
      </c>
      <c r="O56" s="42" t="s">
        <v>95</v>
      </c>
      <c r="P56" s="38" t="s">
        <v>95</v>
      </c>
      <c r="Q56" s="39" t="s">
        <v>95</v>
      </c>
      <c r="R56" s="40">
        <f t="shared" si="4"/>
        <v>0</v>
      </c>
      <c r="S56" s="5"/>
    </row>
    <row r="57" spans="1:19" s="6" customFormat="1" ht="10.5" customHeight="1" x14ac:dyDescent="0.2">
      <c r="A57" s="20" t="s">
        <v>36</v>
      </c>
      <c r="B57" s="63" t="s">
        <v>45</v>
      </c>
      <c r="C57" s="22" t="s">
        <v>96</v>
      </c>
      <c r="D57" s="17" t="s">
        <v>79</v>
      </c>
      <c r="E57" s="25" t="s">
        <v>79</v>
      </c>
      <c r="F57" s="22" t="s">
        <v>96</v>
      </c>
      <c r="G57" s="17" t="s">
        <v>79</v>
      </c>
      <c r="H57" s="25" t="s">
        <v>79</v>
      </c>
      <c r="I57" s="22" t="s">
        <v>96</v>
      </c>
      <c r="J57" s="17" t="s">
        <v>79</v>
      </c>
      <c r="K57" s="25" t="s">
        <v>79</v>
      </c>
      <c r="L57" s="22" t="s">
        <v>96</v>
      </c>
      <c r="M57" s="17" t="s">
        <v>79</v>
      </c>
      <c r="N57" s="25" t="s">
        <v>79</v>
      </c>
      <c r="O57" s="43" t="s">
        <v>96</v>
      </c>
      <c r="P57" s="45" t="s">
        <v>96</v>
      </c>
      <c r="Q57" s="70" t="s">
        <v>96</v>
      </c>
      <c r="R57" s="40">
        <f t="shared" si="4"/>
        <v>0</v>
      </c>
      <c r="S57" s="5"/>
    </row>
    <row r="58" spans="1:19" s="6" customFormat="1" ht="10.5" customHeight="1" x14ac:dyDescent="0.2">
      <c r="A58" s="20" t="s">
        <v>37</v>
      </c>
      <c r="B58" s="63" t="s">
        <v>45</v>
      </c>
      <c r="C58" s="23" t="s">
        <v>78</v>
      </c>
      <c r="D58" s="17" t="s">
        <v>79</v>
      </c>
      <c r="E58" s="25" t="s">
        <v>79</v>
      </c>
      <c r="F58" s="23" t="s">
        <v>73</v>
      </c>
      <c r="G58" s="17" t="s">
        <v>79</v>
      </c>
      <c r="H58" s="25" t="s">
        <v>79</v>
      </c>
      <c r="I58" s="23" t="s">
        <v>73</v>
      </c>
      <c r="J58" s="17" t="s">
        <v>79</v>
      </c>
      <c r="K58" s="25" t="s">
        <v>79</v>
      </c>
      <c r="L58" s="23" t="s">
        <v>73</v>
      </c>
      <c r="M58" s="17" t="s">
        <v>79</v>
      </c>
      <c r="N58" s="25" t="s">
        <v>79</v>
      </c>
      <c r="O58" s="23" t="s">
        <v>73</v>
      </c>
      <c r="P58" s="23" t="s">
        <v>78</v>
      </c>
      <c r="Q58" s="23" t="s">
        <v>73</v>
      </c>
      <c r="R58" s="40">
        <f t="shared" si="4"/>
        <v>0</v>
      </c>
      <c r="S58" s="5"/>
    </row>
    <row r="59" spans="1:19" s="6" customFormat="1" ht="10.5" customHeight="1" thickBot="1" x14ac:dyDescent="0.25">
      <c r="A59" s="88" t="s">
        <v>58</v>
      </c>
      <c r="B59" s="89" t="s">
        <v>45</v>
      </c>
      <c r="C59" s="90" t="s">
        <v>97</v>
      </c>
      <c r="D59" s="91" t="s">
        <v>79</v>
      </c>
      <c r="E59" s="92" t="s">
        <v>79</v>
      </c>
      <c r="F59" s="90" t="s">
        <v>109</v>
      </c>
      <c r="G59" s="91" t="s">
        <v>79</v>
      </c>
      <c r="H59" s="92" t="s">
        <v>79</v>
      </c>
      <c r="I59" s="90" t="s">
        <v>109</v>
      </c>
      <c r="J59" s="91" t="s">
        <v>79</v>
      </c>
      <c r="K59" s="92" t="s">
        <v>79</v>
      </c>
      <c r="L59" s="90" t="s">
        <v>109</v>
      </c>
      <c r="M59" s="91" t="s">
        <v>79</v>
      </c>
      <c r="N59" s="92" t="s">
        <v>79</v>
      </c>
      <c r="O59" s="93" t="s">
        <v>109</v>
      </c>
      <c r="P59" s="94" t="s">
        <v>97</v>
      </c>
      <c r="Q59" s="95" t="s">
        <v>109</v>
      </c>
      <c r="R59" s="96">
        <f>COUNT(C59:N59)</f>
        <v>0</v>
      </c>
      <c r="S59" s="5"/>
    </row>
    <row r="60" spans="1:19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5"/>
    </row>
    <row r="61" spans="1:19" s="6" customFormat="1" ht="13.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6">
    <mergeCell ref="A1:R1"/>
    <mergeCell ref="C8:N8"/>
    <mergeCell ref="C32:E32"/>
    <mergeCell ref="F32:H32"/>
    <mergeCell ref="I32:K32"/>
    <mergeCell ref="L32:N32"/>
  </mergeCells>
  <phoneticPr fontId="0" type="noConversion"/>
  <conditionalFormatting sqref="A10:R30">
    <cfRule type="expression" dxfId="22" priority="2">
      <formula>MOD(ROW(),2)=0</formula>
    </cfRule>
  </conditionalFormatting>
  <conditionalFormatting sqref="A33:R59">
    <cfRule type="expression" dxfId="21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ColWidth="7.28515625" defaultRowHeight="15" customHeight="1" x14ac:dyDescent="0.2"/>
  <cols>
    <col min="1" max="1" width="12.7109375" style="6" customWidth="1"/>
    <col min="2" max="2" width="3.5703125" style="4" customWidth="1"/>
    <col min="3" max="17" width="5.28515625" style="4" customWidth="1"/>
    <col min="18" max="18" width="4.42578125" style="4" customWidth="1"/>
    <col min="19" max="19" width="4.28515625" style="4" customWidth="1"/>
    <col min="20" max="16384" width="7.28515625" style="6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ht="11.25" customHeight="1" x14ac:dyDescent="0.2">
      <c r="A2" s="10" t="s">
        <v>123</v>
      </c>
      <c r="S2" s="6"/>
    </row>
    <row r="3" spans="1:21" ht="3" customHeight="1" x14ac:dyDescent="0.2">
      <c r="A3" s="3"/>
      <c r="S3" s="6"/>
    </row>
    <row r="4" spans="1:21" ht="12" customHeight="1" x14ac:dyDescent="0.2">
      <c r="A4" s="3" t="s">
        <v>81</v>
      </c>
      <c r="S4" s="6"/>
    </row>
    <row r="5" spans="1:21" ht="11.25" customHeight="1" x14ac:dyDescent="0.2">
      <c r="A5" s="10" t="s">
        <v>114</v>
      </c>
      <c r="S5" s="5"/>
    </row>
    <row r="6" spans="1:21" ht="3" customHeight="1" x14ac:dyDescent="0.2">
      <c r="A6" s="3"/>
      <c r="S6" s="6"/>
    </row>
    <row r="7" spans="1:21" ht="9" customHeight="1" thickBot="1" x14ac:dyDescent="0.25">
      <c r="A7" s="10" t="s">
        <v>62</v>
      </c>
      <c r="C7" s="13"/>
      <c r="D7" s="13"/>
      <c r="E7" s="13"/>
      <c r="F7" s="13"/>
      <c r="G7" s="13"/>
      <c r="H7" s="13"/>
      <c r="I7" s="13"/>
      <c r="J7" s="13"/>
      <c r="K7" s="13"/>
      <c r="L7" s="13"/>
      <c r="S7" s="6"/>
    </row>
    <row r="8" spans="1:2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  <c r="S8" s="6"/>
    </row>
    <row r="9" spans="1:2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s="2" customFormat="1" ht="10.5" customHeight="1" thickTop="1" x14ac:dyDescent="0.2">
      <c r="A10" s="60" t="s">
        <v>59</v>
      </c>
      <c r="B10" s="61" t="s">
        <v>1</v>
      </c>
      <c r="C10" s="19">
        <v>8.9700000000000006</v>
      </c>
      <c r="D10" s="19">
        <v>8.6199999999999992</v>
      </c>
      <c r="E10" s="19">
        <v>9.8800000000000008</v>
      </c>
      <c r="F10" s="19">
        <v>8.93</v>
      </c>
      <c r="G10" s="19">
        <v>8.8000000000000007</v>
      </c>
      <c r="H10" s="19">
        <v>7.29</v>
      </c>
      <c r="I10" s="19">
        <v>6.43</v>
      </c>
      <c r="J10" s="19">
        <v>6.71</v>
      </c>
      <c r="K10" s="19">
        <v>7.89</v>
      </c>
      <c r="L10" s="19">
        <v>8.3800000000000008</v>
      </c>
      <c r="M10" s="19">
        <v>9.3000000000000007</v>
      </c>
      <c r="N10" s="26">
        <v>8.34</v>
      </c>
      <c r="O10" s="50">
        <f>MAX(C10:N10)</f>
        <v>9.8800000000000008</v>
      </c>
      <c r="P10" s="55">
        <f t="shared" ref="P10:P30" si="0">MIN(C10:N10)</f>
        <v>6.43</v>
      </c>
      <c r="Q10" s="29">
        <f t="shared" ref="Q10:Q30" si="1">AVERAGE(C10:N10)</f>
        <v>8.2949999999999999</v>
      </c>
      <c r="R10" s="47">
        <f t="shared" ref="R10:R30" si="2">COUNT(C10:N10)</f>
        <v>12</v>
      </c>
      <c r="T10" s="8"/>
      <c r="U10" s="9"/>
    </row>
    <row r="11" spans="1:21" s="2" customFormat="1" ht="10.5" customHeight="1" x14ac:dyDescent="0.2">
      <c r="A11" s="20" t="s">
        <v>0</v>
      </c>
      <c r="B11" s="62" t="s">
        <v>3</v>
      </c>
      <c r="C11" s="75">
        <v>6.63</v>
      </c>
      <c r="D11" s="75">
        <v>6.05</v>
      </c>
      <c r="E11" s="75">
        <v>6.06</v>
      </c>
      <c r="F11" s="75">
        <v>6.68</v>
      </c>
      <c r="G11" s="75">
        <v>7.2</v>
      </c>
      <c r="H11" s="75">
        <v>6.21</v>
      </c>
      <c r="I11" s="75">
        <v>6.5</v>
      </c>
      <c r="J11" s="75">
        <v>6.97</v>
      </c>
      <c r="K11" s="75">
        <v>6.34</v>
      </c>
      <c r="L11" s="75">
        <v>6.85</v>
      </c>
      <c r="M11" s="75">
        <v>7.53</v>
      </c>
      <c r="N11" s="76">
        <v>6.51</v>
      </c>
      <c r="O11" s="43">
        <f t="shared" ref="O11:O30" si="3">MAX(C11:N11)</f>
        <v>7.53</v>
      </c>
      <c r="P11" s="77">
        <f t="shared" si="0"/>
        <v>6.05</v>
      </c>
      <c r="Q11" s="70">
        <f t="shared" si="1"/>
        <v>6.6275000000000004</v>
      </c>
      <c r="R11" s="40">
        <f t="shared" si="2"/>
        <v>12</v>
      </c>
      <c r="T11" s="8"/>
      <c r="U11" s="9"/>
    </row>
    <row r="12" spans="1:21" s="2" customFormat="1" ht="10.5" customHeight="1" x14ac:dyDescent="0.2">
      <c r="A12" s="20" t="s">
        <v>4</v>
      </c>
      <c r="B12" s="62" t="s">
        <v>2</v>
      </c>
      <c r="C12" s="18">
        <v>17</v>
      </c>
      <c r="D12" s="18">
        <v>13.9</v>
      </c>
      <c r="E12" s="18">
        <v>15.5</v>
      </c>
      <c r="F12" s="18">
        <v>27.2</v>
      </c>
      <c r="G12" s="18">
        <v>22</v>
      </c>
      <c r="H12" s="18">
        <v>24</v>
      </c>
      <c r="I12" s="18">
        <v>26</v>
      </c>
      <c r="J12" s="18">
        <v>27.9</v>
      </c>
      <c r="K12" s="18">
        <v>24.7</v>
      </c>
      <c r="L12" s="18">
        <v>18.5</v>
      </c>
      <c r="M12" s="18">
        <v>13.2</v>
      </c>
      <c r="N12" s="27">
        <v>15.6</v>
      </c>
      <c r="O12" s="44">
        <f t="shared" si="3"/>
        <v>27.9</v>
      </c>
      <c r="P12" s="54">
        <f t="shared" si="0"/>
        <v>13.2</v>
      </c>
      <c r="Q12" s="30">
        <f t="shared" si="1"/>
        <v>20.458333333333332</v>
      </c>
      <c r="R12" s="40">
        <f t="shared" si="2"/>
        <v>12</v>
      </c>
      <c r="T12" s="8"/>
      <c r="U12" s="9"/>
    </row>
    <row r="13" spans="1:21" ht="10.5" customHeight="1" x14ac:dyDescent="0.2">
      <c r="A13" s="20" t="s">
        <v>47</v>
      </c>
      <c r="B13" s="63" t="s">
        <v>39</v>
      </c>
      <c r="C13" s="78">
        <v>82</v>
      </c>
      <c r="D13" s="79">
        <v>38</v>
      </c>
      <c r="E13" s="78">
        <v>46</v>
      </c>
      <c r="F13" s="78">
        <v>35</v>
      </c>
      <c r="G13" s="79">
        <v>45</v>
      </c>
      <c r="H13" s="78" t="s">
        <v>100</v>
      </c>
      <c r="I13" s="78">
        <v>17</v>
      </c>
      <c r="J13" s="79">
        <v>43</v>
      </c>
      <c r="K13" s="78">
        <v>40</v>
      </c>
      <c r="L13" s="78">
        <v>51</v>
      </c>
      <c r="M13" s="78">
        <v>47</v>
      </c>
      <c r="N13" s="80">
        <v>50</v>
      </c>
      <c r="O13" s="81">
        <f t="shared" si="3"/>
        <v>82</v>
      </c>
      <c r="P13" s="69">
        <f t="shared" si="0"/>
        <v>17</v>
      </c>
      <c r="Q13" s="82">
        <f t="shared" si="1"/>
        <v>44.909090909090907</v>
      </c>
      <c r="R13" s="34">
        <f t="shared" si="2"/>
        <v>11</v>
      </c>
    </row>
    <row r="14" spans="1:21" ht="10.5" customHeight="1" x14ac:dyDescent="0.2">
      <c r="A14" s="20" t="s">
        <v>49</v>
      </c>
      <c r="B14" s="63" t="s">
        <v>39</v>
      </c>
      <c r="C14" s="17">
        <v>0.11</v>
      </c>
      <c r="D14" s="71">
        <v>0.06</v>
      </c>
      <c r="E14" s="17">
        <v>6.8000000000000005E-2</v>
      </c>
      <c r="F14" s="17">
        <v>4.8000000000000001E-2</v>
      </c>
      <c r="G14" s="71">
        <v>0.18</v>
      </c>
      <c r="H14" s="17">
        <v>5.1999999999999998E-2</v>
      </c>
      <c r="I14" s="17">
        <v>0.12</v>
      </c>
      <c r="J14" s="71">
        <v>0.11</v>
      </c>
      <c r="K14" s="17">
        <v>0.1</v>
      </c>
      <c r="L14" s="17">
        <v>6.8000000000000005E-2</v>
      </c>
      <c r="M14" s="17">
        <v>0.18</v>
      </c>
      <c r="N14" s="37">
        <v>0.16</v>
      </c>
      <c r="O14" s="42">
        <f>MAX(C14:N14)</f>
        <v>0.18</v>
      </c>
      <c r="P14" s="38">
        <f t="shared" si="0"/>
        <v>4.8000000000000001E-2</v>
      </c>
      <c r="Q14" s="39">
        <f>AVERAGE(C14:N14)</f>
        <v>0.10466666666666664</v>
      </c>
      <c r="R14" s="34">
        <f>COUNT(C14:N14)</f>
        <v>12</v>
      </c>
    </row>
    <row r="15" spans="1:21" ht="10.5" customHeight="1" x14ac:dyDescent="0.2">
      <c r="A15" s="20" t="s">
        <v>48</v>
      </c>
      <c r="B15" s="63" t="s">
        <v>39</v>
      </c>
      <c r="C15" s="17">
        <v>0.02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>
        <f>MAX(C15:N15)</f>
        <v>0.02</v>
      </c>
      <c r="P15" s="38">
        <f t="shared" si="0"/>
        <v>0.02</v>
      </c>
      <c r="Q15" s="39">
        <f>AVERAGE(C15:N15)</f>
        <v>0.02</v>
      </c>
      <c r="R15" s="34">
        <f>COUNT(C15:N15)</f>
        <v>1</v>
      </c>
    </row>
    <row r="16" spans="1:21" ht="10.5" customHeight="1" x14ac:dyDescent="0.2">
      <c r="A16" s="64" t="s">
        <v>50</v>
      </c>
      <c r="B16" s="62" t="s">
        <v>39</v>
      </c>
      <c r="C16" s="17">
        <v>4.1000000000000002E-2</v>
      </c>
      <c r="D16" s="71">
        <v>4.2000000000000003E-2</v>
      </c>
      <c r="E16" s="17">
        <v>8.5000000000000006E-2</v>
      </c>
      <c r="F16" s="17">
        <v>1.2E-2</v>
      </c>
      <c r="G16" s="71">
        <v>4.1000000000000002E-2</v>
      </c>
      <c r="H16" s="17">
        <v>3.5000000000000003E-2</v>
      </c>
      <c r="I16" s="17">
        <v>7.5999999999999998E-2</v>
      </c>
      <c r="J16" s="17" t="s">
        <v>105</v>
      </c>
      <c r="K16" s="17">
        <v>2.9000000000000001E-2</v>
      </c>
      <c r="L16" s="17">
        <v>3.2000000000000001E-2</v>
      </c>
      <c r="M16" s="17">
        <v>5.6000000000000001E-2</v>
      </c>
      <c r="N16" s="37">
        <v>0.23</v>
      </c>
      <c r="O16" s="42">
        <f t="shared" si="3"/>
        <v>0.23</v>
      </c>
      <c r="P16" s="38">
        <f t="shared" si="0"/>
        <v>1.2E-2</v>
      </c>
      <c r="Q16" s="39">
        <f t="shared" si="1"/>
        <v>6.1727272727272735E-2</v>
      </c>
      <c r="R16" s="40">
        <f t="shared" si="2"/>
        <v>11</v>
      </c>
    </row>
    <row r="17" spans="1:21" ht="10.5" customHeight="1" x14ac:dyDescent="0.2">
      <c r="A17" s="20" t="s">
        <v>80</v>
      </c>
      <c r="B17" s="63" t="s">
        <v>39</v>
      </c>
      <c r="C17" s="83">
        <v>3.6</v>
      </c>
      <c r="D17" s="18">
        <v>16</v>
      </c>
      <c r="E17" s="83">
        <v>4.5</v>
      </c>
      <c r="F17" s="83">
        <v>4.8</v>
      </c>
      <c r="G17" s="18">
        <v>3.7</v>
      </c>
      <c r="H17" s="83">
        <v>7.7</v>
      </c>
      <c r="I17" s="83">
        <v>6.9</v>
      </c>
      <c r="J17" s="18">
        <v>3.1</v>
      </c>
      <c r="K17" s="83">
        <v>3.3</v>
      </c>
      <c r="L17" s="83">
        <v>2.6</v>
      </c>
      <c r="M17" s="83">
        <v>3.1</v>
      </c>
      <c r="N17" s="84">
        <v>7.5</v>
      </c>
      <c r="O17" s="44">
        <f t="shared" si="3"/>
        <v>16</v>
      </c>
      <c r="P17" s="85">
        <f t="shared" si="0"/>
        <v>2.6</v>
      </c>
      <c r="Q17" s="30">
        <f t="shared" si="1"/>
        <v>5.5666666666666673</v>
      </c>
      <c r="R17" s="34">
        <f t="shared" si="2"/>
        <v>12</v>
      </c>
    </row>
    <row r="18" spans="1:21" s="2" customFormat="1" ht="10.5" customHeight="1" x14ac:dyDescent="0.2">
      <c r="A18" s="20" t="s">
        <v>6</v>
      </c>
      <c r="B18" s="63" t="s">
        <v>39</v>
      </c>
      <c r="C18" s="11">
        <v>6.8699999999999997E-2</v>
      </c>
      <c r="D18" s="11">
        <v>0.52049999999999996</v>
      </c>
      <c r="E18" s="11">
        <v>8.8099999999999998E-2</v>
      </c>
      <c r="F18" s="11">
        <v>6.59E-2</v>
      </c>
      <c r="G18" s="11">
        <v>0.1198</v>
      </c>
      <c r="H18" s="11">
        <v>0.11310000000000001</v>
      </c>
      <c r="I18" s="11">
        <v>9.9900000000000003E-2</v>
      </c>
      <c r="J18" s="11">
        <v>5.4600000000000003E-2</v>
      </c>
      <c r="K18" s="11">
        <v>3.44E-2</v>
      </c>
      <c r="L18" s="11">
        <v>2.1100000000000001E-2</v>
      </c>
      <c r="M18" s="11">
        <v>0.1061</v>
      </c>
      <c r="N18" s="46">
        <v>7.6700000000000004E-2</v>
      </c>
      <c r="O18" s="51">
        <f t="shared" si="3"/>
        <v>0.52049999999999996</v>
      </c>
      <c r="P18" s="28">
        <f t="shared" si="0"/>
        <v>2.1100000000000001E-2</v>
      </c>
      <c r="Q18" s="31">
        <f t="shared" si="1"/>
        <v>0.11407499999999998</v>
      </c>
      <c r="R18" s="40">
        <f t="shared" si="2"/>
        <v>12</v>
      </c>
      <c r="T18" s="8"/>
      <c r="U18" s="9"/>
    </row>
    <row r="19" spans="1:21" s="2" customFormat="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 t="s">
        <v>101</v>
      </c>
      <c r="P19" s="28" t="s">
        <v>101</v>
      </c>
      <c r="Q19" s="31" t="s">
        <v>101</v>
      </c>
      <c r="R19" s="40">
        <f t="shared" si="2"/>
        <v>0</v>
      </c>
      <c r="T19" s="8"/>
      <c r="U19" s="9"/>
    </row>
    <row r="20" spans="1:21" s="2" customFormat="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 t="s">
        <v>101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>
        <v>5.9999999999999995E-4</v>
      </c>
      <c r="N20" s="11" t="s">
        <v>101</v>
      </c>
      <c r="O20" s="52">
        <f>MAX(C20:N20)</f>
        <v>5.9999999999999995E-4</v>
      </c>
      <c r="P20" s="28">
        <f t="shared" si="0"/>
        <v>5.9999999999999995E-4</v>
      </c>
      <c r="Q20" s="31">
        <f t="shared" si="1"/>
        <v>5.9999999999999995E-4</v>
      </c>
      <c r="R20" s="40">
        <f t="shared" si="2"/>
        <v>1</v>
      </c>
      <c r="T20" s="8"/>
      <c r="U20" s="9"/>
    </row>
    <row r="21" spans="1:21" s="2" customFormat="1" ht="10.5" customHeight="1" x14ac:dyDescent="0.2">
      <c r="A21" s="20" t="s">
        <v>8</v>
      </c>
      <c r="B21" s="63" t="s">
        <v>39</v>
      </c>
      <c r="C21" s="11" t="s">
        <v>102</v>
      </c>
      <c r="D21" s="11">
        <v>1.6000000000000001E-3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 t="s">
        <v>102</v>
      </c>
      <c r="L21" s="11" t="s">
        <v>102</v>
      </c>
      <c r="M21" s="11">
        <v>1.1999999999999999E-3</v>
      </c>
      <c r="N21" s="11" t="s">
        <v>102</v>
      </c>
      <c r="O21" s="52">
        <f>MAX(C21:N21)</f>
        <v>1.6000000000000001E-3</v>
      </c>
      <c r="P21" s="28">
        <f t="shared" si="0"/>
        <v>1.1999999999999999E-3</v>
      </c>
      <c r="Q21" s="31">
        <f t="shared" si="1"/>
        <v>1.4E-3</v>
      </c>
      <c r="R21" s="40">
        <f t="shared" si="2"/>
        <v>2</v>
      </c>
      <c r="T21" s="8"/>
      <c r="U21" s="9"/>
    </row>
    <row r="22" spans="1:21" s="2" customFormat="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 t="s">
        <v>102</v>
      </c>
      <c r="F22" s="11" t="s">
        <v>102</v>
      </c>
      <c r="G22" s="11" t="s">
        <v>102</v>
      </c>
      <c r="H22" s="11" t="s">
        <v>102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102</v>
      </c>
      <c r="N22" s="11" t="s">
        <v>102</v>
      </c>
      <c r="O22" s="51" t="s">
        <v>102</v>
      </c>
      <c r="P22" s="28" t="s">
        <v>102</v>
      </c>
      <c r="Q22" s="31" t="s">
        <v>102</v>
      </c>
      <c r="R22" s="40">
        <f t="shared" si="2"/>
        <v>0</v>
      </c>
    </row>
    <row r="23" spans="1:21" s="2" customFormat="1" ht="10.5" customHeight="1" x14ac:dyDescent="0.2">
      <c r="A23" s="20" t="s">
        <v>10</v>
      </c>
      <c r="B23" s="63" t="s">
        <v>39</v>
      </c>
      <c r="C23" s="11">
        <v>0.43719999999999998</v>
      </c>
      <c r="D23" s="11">
        <v>0.54430000000000001</v>
      </c>
      <c r="E23" s="11">
        <v>0.32540000000000002</v>
      </c>
      <c r="F23" s="11">
        <v>0.38569999999999999</v>
      </c>
      <c r="G23" s="11">
        <v>0.63009999999999999</v>
      </c>
      <c r="H23" s="11">
        <v>0.61799999999999999</v>
      </c>
      <c r="I23" s="11">
        <v>0.65580000000000005</v>
      </c>
      <c r="J23" s="11">
        <v>0.62639999999999996</v>
      </c>
      <c r="K23" s="11">
        <v>0.54320000000000002</v>
      </c>
      <c r="L23" s="11">
        <v>1.3946000000000001</v>
      </c>
      <c r="M23" s="11">
        <v>1.4455</v>
      </c>
      <c r="N23" s="46">
        <v>0.55769999999999997</v>
      </c>
      <c r="O23" s="51">
        <f t="shared" si="3"/>
        <v>1.4455</v>
      </c>
      <c r="P23" s="28">
        <f t="shared" si="0"/>
        <v>0.32540000000000002</v>
      </c>
      <c r="Q23" s="31">
        <f t="shared" si="1"/>
        <v>0.68032499999999996</v>
      </c>
      <c r="R23" s="40">
        <f t="shared" si="2"/>
        <v>12</v>
      </c>
    </row>
    <row r="24" spans="1:21" s="2" customFormat="1" ht="10.5" customHeight="1" x14ac:dyDescent="0.2">
      <c r="A24" s="20" t="s">
        <v>5</v>
      </c>
      <c r="B24" s="63" t="s">
        <v>45</v>
      </c>
      <c r="C24" s="24" t="s">
        <v>99</v>
      </c>
      <c r="D24" s="72">
        <v>2.3730000000000001E-2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 t="shared" si="3"/>
        <v>2.3730000000000001E-2</v>
      </c>
      <c r="P24" s="103">
        <f t="shared" si="0"/>
        <v>2.3730000000000001E-2</v>
      </c>
      <c r="Q24" s="32">
        <f t="shared" si="1"/>
        <v>2.3730000000000001E-2</v>
      </c>
      <c r="R24" s="40">
        <f t="shared" si="2"/>
        <v>1</v>
      </c>
    </row>
    <row r="25" spans="1:21" s="2" customFormat="1" ht="10.5" customHeight="1" x14ac:dyDescent="0.2">
      <c r="A25" s="20" t="s">
        <v>11</v>
      </c>
      <c r="B25" s="63" t="s">
        <v>39</v>
      </c>
      <c r="C25" s="11">
        <v>8.5800000000000001E-2</v>
      </c>
      <c r="D25" s="11">
        <v>5.91E-2</v>
      </c>
      <c r="E25" s="11">
        <v>5.3999999999999999E-2</v>
      </c>
      <c r="F25" s="11" t="s">
        <v>111</v>
      </c>
      <c r="G25" s="11">
        <v>6.5100000000000005E-2</v>
      </c>
      <c r="H25" s="11">
        <v>6.2E-2</v>
      </c>
      <c r="I25" s="11">
        <v>6.4600000000000005E-2</v>
      </c>
      <c r="J25" s="11">
        <v>7.1800000000000003E-2</v>
      </c>
      <c r="K25" s="11">
        <v>7.3599999999999999E-2</v>
      </c>
      <c r="L25" s="11">
        <v>4.5699999999999998E-2</v>
      </c>
      <c r="M25" s="11">
        <v>5.5199999999999999E-2</v>
      </c>
      <c r="N25" s="46">
        <v>8.72E-2</v>
      </c>
      <c r="O25" s="51">
        <f t="shared" si="3"/>
        <v>8.72E-2</v>
      </c>
      <c r="P25" s="28">
        <f t="shared" si="0"/>
        <v>4.5699999999999998E-2</v>
      </c>
      <c r="Q25" s="31">
        <f t="shared" si="1"/>
        <v>6.582727272727272E-2</v>
      </c>
      <c r="R25" s="40">
        <f t="shared" si="2"/>
        <v>11</v>
      </c>
    </row>
    <row r="26" spans="1:21" s="2" customFormat="1" ht="10.5" customHeight="1" x14ac:dyDescent="0.2">
      <c r="A26" s="20" t="s">
        <v>12</v>
      </c>
      <c r="B26" s="63" t="s">
        <v>39</v>
      </c>
      <c r="C26" s="11">
        <v>1.2999999999999999E-3</v>
      </c>
      <c r="D26" s="11">
        <v>1E-3</v>
      </c>
      <c r="E26" s="11">
        <v>1.1000000000000001E-3</v>
      </c>
      <c r="F26" s="11" t="s">
        <v>102</v>
      </c>
      <c r="G26" s="11">
        <v>1.6000000000000001E-3</v>
      </c>
      <c r="H26" s="11" t="s">
        <v>102</v>
      </c>
      <c r="I26" s="11" t="s">
        <v>102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1.6000000000000001E-3</v>
      </c>
      <c r="P26" s="28">
        <f t="shared" si="0"/>
        <v>1E-3</v>
      </c>
      <c r="Q26" s="31">
        <f t="shared" si="1"/>
        <v>1.25E-3</v>
      </c>
      <c r="R26" s="40">
        <f t="shared" si="2"/>
        <v>4</v>
      </c>
    </row>
    <row r="27" spans="1:21" s="2" customFormat="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 t="s">
        <v>103</v>
      </c>
      <c r="M27" s="11" t="s">
        <v>103</v>
      </c>
      <c r="N27" s="11" t="s">
        <v>103</v>
      </c>
      <c r="O27" s="51" t="s">
        <v>103</v>
      </c>
      <c r="P27" s="28" t="s">
        <v>103</v>
      </c>
      <c r="Q27" s="31" t="s">
        <v>103</v>
      </c>
      <c r="R27" s="40">
        <f t="shared" si="2"/>
        <v>0</v>
      </c>
    </row>
    <row r="28" spans="1:21" s="2" customFormat="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51" t="s">
        <v>104</v>
      </c>
      <c r="P28" s="28" t="s">
        <v>104</v>
      </c>
      <c r="Q28" s="31" t="s">
        <v>104</v>
      </c>
      <c r="R28" s="40">
        <f t="shared" si="2"/>
        <v>0</v>
      </c>
    </row>
    <row r="29" spans="1:21" s="2" customFormat="1" ht="10.5" customHeight="1" x14ac:dyDescent="0.2">
      <c r="A29" s="20" t="s">
        <v>14</v>
      </c>
      <c r="B29" s="63" t="s">
        <v>39</v>
      </c>
      <c r="C29" s="11">
        <v>1.44E-2</v>
      </c>
      <c r="D29" s="11">
        <v>1.2500000000000001E-2</v>
      </c>
      <c r="E29" s="11">
        <v>1.52E-2</v>
      </c>
      <c r="F29" s="11">
        <v>5.0000000000000001E-3</v>
      </c>
      <c r="G29" s="11">
        <v>1.06E-2</v>
      </c>
      <c r="H29" s="11">
        <v>4.4999999999999997E-3</v>
      </c>
      <c r="I29" s="11">
        <v>1.17E-2</v>
      </c>
      <c r="J29" s="11">
        <v>9.4000000000000004E-3</v>
      </c>
      <c r="K29" s="11">
        <v>1.2699999999999999E-2</v>
      </c>
      <c r="L29" s="11">
        <v>8.3000000000000001E-3</v>
      </c>
      <c r="M29" s="11">
        <v>9.8599999999999993E-2</v>
      </c>
      <c r="N29" s="46">
        <v>1.6400000000000001E-2</v>
      </c>
      <c r="O29" s="51">
        <f t="shared" si="3"/>
        <v>9.8599999999999993E-2</v>
      </c>
      <c r="P29" s="28">
        <f t="shared" si="0"/>
        <v>4.4999999999999997E-3</v>
      </c>
      <c r="Q29" s="31">
        <f t="shared" si="1"/>
        <v>1.8275E-2</v>
      </c>
      <c r="R29" s="40">
        <f t="shared" si="2"/>
        <v>12</v>
      </c>
    </row>
    <row r="30" spans="1:21" s="2" customFormat="1" ht="10.5" customHeight="1" thickBot="1" x14ac:dyDescent="0.25">
      <c r="A30" s="65" t="s">
        <v>43</v>
      </c>
      <c r="B30" s="66" t="s">
        <v>1</v>
      </c>
      <c r="C30" s="35">
        <v>3</v>
      </c>
      <c r="D30" s="35">
        <v>7</v>
      </c>
      <c r="E30" s="35">
        <v>5</v>
      </c>
      <c r="F30" s="35">
        <v>1</v>
      </c>
      <c r="G30" s="35">
        <v>7</v>
      </c>
      <c r="H30" s="35">
        <v>5</v>
      </c>
      <c r="I30" s="35">
        <v>3</v>
      </c>
      <c r="J30" s="35">
        <v>4</v>
      </c>
      <c r="K30" s="35">
        <v>4</v>
      </c>
      <c r="L30" s="35">
        <v>2</v>
      </c>
      <c r="M30" s="35">
        <v>2</v>
      </c>
      <c r="N30" s="36">
        <v>2</v>
      </c>
      <c r="O30" s="49">
        <f t="shared" si="3"/>
        <v>7</v>
      </c>
      <c r="P30" s="69">
        <f t="shared" si="0"/>
        <v>1</v>
      </c>
      <c r="Q30" s="33">
        <f t="shared" si="1"/>
        <v>3.75</v>
      </c>
      <c r="R30" s="41">
        <f t="shared" si="2"/>
        <v>12</v>
      </c>
    </row>
    <row r="31" spans="1:2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19" ht="10.5" customHeight="1" thickTop="1" x14ac:dyDescent="0.2">
      <c r="A33" s="60" t="s">
        <v>20</v>
      </c>
      <c r="B33" s="86" t="s">
        <v>45</v>
      </c>
      <c r="C33" s="21" t="s">
        <v>95</v>
      </c>
      <c r="D33" s="17" t="s">
        <v>79</v>
      </c>
      <c r="E33" s="87" t="s">
        <v>79</v>
      </c>
      <c r="F33" s="21" t="s">
        <v>112</v>
      </c>
      <c r="G33" s="17" t="s">
        <v>79</v>
      </c>
      <c r="H33" s="87" t="s">
        <v>79</v>
      </c>
      <c r="I33" s="21" t="s">
        <v>91</v>
      </c>
      <c r="J33" s="17" t="s">
        <v>79</v>
      </c>
      <c r="K33" s="87" t="s">
        <v>79</v>
      </c>
      <c r="L33" s="21" t="s">
        <v>95</v>
      </c>
      <c r="M33" s="17" t="s">
        <v>79</v>
      </c>
      <c r="N33" s="87" t="s">
        <v>79</v>
      </c>
      <c r="O33" s="42" t="s">
        <v>91</v>
      </c>
      <c r="P33" s="38" t="s">
        <v>112</v>
      </c>
      <c r="Q33" s="39" t="s">
        <v>95</v>
      </c>
      <c r="R33" s="40">
        <f t="shared" ref="R33:R58" si="4">COUNT(C33:N33)</f>
        <v>0</v>
      </c>
      <c r="S33" s="5"/>
    </row>
    <row r="34" spans="1:19" ht="10.5" customHeight="1" x14ac:dyDescent="0.2">
      <c r="A34" s="20" t="s">
        <v>21</v>
      </c>
      <c r="B34" s="63" t="s">
        <v>45</v>
      </c>
      <c r="C34" s="22" t="s">
        <v>96</v>
      </c>
      <c r="D34" s="17" t="s">
        <v>79</v>
      </c>
      <c r="E34" s="25" t="s">
        <v>79</v>
      </c>
      <c r="F34" s="22" t="s">
        <v>113</v>
      </c>
      <c r="G34" s="17" t="s">
        <v>79</v>
      </c>
      <c r="H34" s="25" t="s">
        <v>79</v>
      </c>
      <c r="I34" s="22" t="s">
        <v>92</v>
      </c>
      <c r="J34" s="17" t="s">
        <v>79</v>
      </c>
      <c r="K34" s="25" t="s">
        <v>79</v>
      </c>
      <c r="L34" s="22" t="s">
        <v>96</v>
      </c>
      <c r="M34" s="17" t="s">
        <v>79</v>
      </c>
      <c r="N34" s="25" t="s">
        <v>79</v>
      </c>
      <c r="O34" s="43" t="s">
        <v>92</v>
      </c>
      <c r="P34" s="45" t="s">
        <v>113</v>
      </c>
      <c r="Q34" s="70" t="s">
        <v>96</v>
      </c>
      <c r="R34" s="40">
        <f t="shared" si="4"/>
        <v>0</v>
      </c>
      <c r="S34" s="5"/>
    </row>
    <row r="35" spans="1:19" ht="10.5" customHeight="1" x14ac:dyDescent="0.2">
      <c r="A35" s="20" t="s">
        <v>22</v>
      </c>
      <c r="B35" s="63" t="s">
        <v>45</v>
      </c>
      <c r="C35" s="22" t="s">
        <v>96</v>
      </c>
      <c r="D35" s="17" t="s">
        <v>79</v>
      </c>
      <c r="E35" s="25" t="s">
        <v>79</v>
      </c>
      <c r="F35" s="22" t="s">
        <v>113</v>
      </c>
      <c r="G35" s="17" t="s">
        <v>79</v>
      </c>
      <c r="H35" s="25" t="s">
        <v>79</v>
      </c>
      <c r="I35" s="22" t="s">
        <v>92</v>
      </c>
      <c r="J35" s="17" t="s">
        <v>79</v>
      </c>
      <c r="K35" s="25" t="s">
        <v>79</v>
      </c>
      <c r="L35" s="22" t="s">
        <v>96</v>
      </c>
      <c r="M35" s="17" t="s">
        <v>79</v>
      </c>
      <c r="N35" s="25" t="s">
        <v>79</v>
      </c>
      <c r="O35" s="43" t="s">
        <v>92</v>
      </c>
      <c r="P35" s="45" t="s">
        <v>113</v>
      </c>
      <c r="Q35" s="70" t="s">
        <v>96</v>
      </c>
      <c r="R35" s="40">
        <f t="shared" si="4"/>
        <v>0</v>
      </c>
      <c r="S35" s="5"/>
    </row>
    <row r="36" spans="1:19" ht="10.5" customHeight="1" x14ac:dyDescent="0.2">
      <c r="A36" s="20" t="s">
        <v>23</v>
      </c>
      <c r="B36" s="63" t="s">
        <v>45</v>
      </c>
      <c r="C36" s="22" t="s">
        <v>96</v>
      </c>
      <c r="D36" s="17" t="s">
        <v>79</v>
      </c>
      <c r="E36" s="25" t="s">
        <v>79</v>
      </c>
      <c r="F36" s="22" t="s">
        <v>113</v>
      </c>
      <c r="G36" s="17" t="s">
        <v>79</v>
      </c>
      <c r="H36" s="25" t="s">
        <v>79</v>
      </c>
      <c r="I36" s="22" t="s">
        <v>92</v>
      </c>
      <c r="J36" s="17" t="s">
        <v>79</v>
      </c>
      <c r="K36" s="25" t="s">
        <v>79</v>
      </c>
      <c r="L36" s="22" t="s">
        <v>96</v>
      </c>
      <c r="M36" s="17" t="s">
        <v>79</v>
      </c>
      <c r="N36" s="25" t="s">
        <v>79</v>
      </c>
      <c r="O36" s="43" t="s">
        <v>92</v>
      </c>
      <c r="P36" s="45" t="s">
        <v>113</v>
      </c>
      <c r="Q36" s="70" t="s">
        <v>96</v>
      </c>
      <c r="R36" s="40">
        <f t="shared" si="4"/>
        <v>0</v>
      </c>
      <c r="S36" s="5"/>
    </row>
    <row r="37" spans="1:19" ht="10.5" customHeight="1" x14ac:dyDescent="0.2">
      <c r="A37" s="20" t="s">
        <v>24</v>
      </c>
      <c r="B37" s="63" t="s">
        <v>45</v>
      </c>
      <c r="C37" s="22" t="s">
        <v>96</v>
      </c>
      <c r="D37" s="17" t="s">
        <v>79</v>
      </c>
      <c r="E37" s="25" t="s">
        <v>79</v>
      </c>
      <c r="F37" s="22" t="s">
        <v>113</v>
      </c>
      <c r="G37" s="17" t="s">
        <v>79</v>
      </c>
      <c r="H37" s="25" t="s">
        <v>79</v>
      </c>
      <c r="I37" s="22" t="s">
        <v>92</v>
      </c>
      <c r="J37" s="17" t="s">
        <v>79</v>
      </c>
      <c r="K37" s="25" t="s">
        <v>79</v>
      </c>
      <c r="L37" s="22" t="s">
        <v>96</v>
      </c>
      <c r="M37" s="17" t="s">
        <v>79</v>
      </c>
      <c r="N37" s="25" t="s">
        <v>79</v>
      </c>
      <c r="O37" s="43" t="s">
        <v>92</v>
      </c>
      <c r="P37" s="45" t="s">
        <v>113</v>
      </c>
      <c r="Q37" s="70" t="s">
        <v>96</v>
      </c>
      <c r="R37" s="40">
        <f t="shared" si="4"/>
        <v>0</v>
      </c>
      <c r="S37" s="5"/>
    </row>
    <row r="38" spans="1:19" ht="10.5" customHeight="1" x14ac:dyDescent="0.2">
      <c r="A38" s="20" t="s">
        <v>25</v>
      </c>
      <c r="B38" s="63" t="s">
        <v>45</v>
      </c>
      <c r="C38" s="22" t="s">
        <v>96</v>
      </c>
      <c r="D38" s="17" t="s">
        <v>79</v>
      </c>
      <c r="E38" s="25" t="s">
        <v>79</v>
      </c>
      <c r="F38" s="22" t="s">
        <v>113</v>
      </c>
      <c r="G38" s="17" t="s">
        <v>79</v>
      </c>
      <c r="H38" s="25" t="s">
        <v>79</v>
      </c>
      <c r="I38" s="22" t="s">
        <v>92</v>
      </c>
      <c r="J38" s="17" t="s">
        <v>79</v>
      </c>
      <c r="K38" s="25" t="s">
        <v>79</v>
      </c>
      <c r="L38" s="22" t="s">
        <v>96</v>
      </c>
      <c r="M38" s="17" t="s">
        <v>79</v>
      </c>
      <c r="N38" s="25" t="s">
        <v>79</v>
      </c>
      <c r="O38" s="43" t="s">
        <v>92</v>
      </c>
      <c r="P38" s="45" t="s">
        <v>113</v>
      </c>
      <c r="Q38" s="70" t="s">
        <v>96</v>
      </c>
      <c r="R38" s="40">
        <f t="shared" si="4"/>
        <v>0</v>
      </c>
      <c r="S38" s="5"/>
    </row>
    <row r="39" spans="1:19" ht="10.5" customHeight="1" x14ac:dyDescent="0.2">
      <c r="A39" s="20" t="s">
        <v>26</v>
      </c>
      <c r="B39" s="63" t="s">
        <v>45</v>
      </c>
      <c r="C39" s="22" t="s">
        <v>96</v>
      </c>
      <c r="D39" s="17" t="s">
        <v>79</v>
      </c>
      <c r="E39" s="25" t="s">
        <v>79</v>
      </c>
      <c r="F39" s="22" t="s">
        <v>113</v>
      </c>
      <c r="G39" s="17" t="s">
        <v>79</v>
      </c>
      <c r="H39" s="25" t="s">
        <v>79</v>
      </c>
      <c r="I39" s="22" t="s">
        <v>92</v>
      </c>
      <c r="J39" s="17" t="s">
        <v>79</v>
      </c>
      <c r="K39" s="25" t="s">
        <v>79</v>
      </c>
      <c r="L39" s="22" t="s">
        <v>96</v>
      </c>
      <c r="M39" s="17" t="s">
        <v>79</v>
      </c>
      <c r="N39" s="25" t="s">
        <v>79</v>
      </c>
      <c r="O39" s="43" t="s">
        <v>92</v>
      </c>
      <c r="P39" s="45" t="s">
        <v>113</v>
      </c>
      <c r="Q39" s="70" t="s">
        <v>96</v>
      </c>
      <c r="R39" s="40">
        <f t="shared" si="4"/>
        <v>0</v>
      </c>
      <c r="S39" s="5"/>
    </row>
    <row r="40" spans="1:19" ht="10.5" customHeight="1" x14ac:dyDescent="0.2">
      <c r="A40" s="20" t="s">
        <v>27</v>
      </c>
      <c r="B40" s="63" t="s">
        <v>45</v>
      </c>
      <c r="C40" s="22" t="s">
        <v>96</v>
      </c>
      <c r="D40" s="17" t="s">
        <v>79</v>
      </c>
      <c r="E40" s="25" t="s">
        <v>79</v>
      </c>
      <c r="F40" s="22" t="s">
        <v>113</v>
      </c>
      <c r="G40" s="17" t="s">
        <v>79</v>
      </c>
      <c r="H40" s="25" t="s">
        <v>79</v>
      </c>
      <c r="I40" s="22" t="s">
        <v>92</v>
      </c>
      <c r="J40" s="17" t="s">
        <v>79</v>
      </c>
      <c r="K40" s="25" t="s">
        <v>79</v>
      </c>
      <c r="L40" s="22" t="s">
        <v>96</v>
      </c>
      <c r="M40" s="17" t="s">
        <v>79</v>
      </c>
      <c r="N40" s="25" t="s">
        <v>79</v>
      </c>
      <c r="O40" s="43" t="s">
        <v>92</v>
      </c>
      <c r="P40" s="45" t="s">
        <v>113</v>
      </c>
      <c r="Q40" s="70" t="s">
        <v>96</v>
      </c>
      <c r="R40" s="40">
        <f t="shared" si="4"/>
        <v>0</v>
      </c>
      <c r="S40" s="5"/>
    </row>
    <row r="41" spans="1:19" ht="10.5" customHeight="1" x14ac:dyDescent="0.2">
      <c r="A41" s="20" t="s">
        <v>51</v>
      </c>
      <c r="B41" s="63" t="s">
        <v>45</v>
      </c>
      <c r="C41" s="21" t="s">
        <v>95</v>
      </c>
      <c r="D41" s="17" t="s">
        <v>79</v>
      </c>
      <c r="E41" s="25" t="s">
        <v>79</v>
      </c>
      <c r="F41" s="21" t="s">
        <v>112</v>
      </c>
      <c r="G41" s="17" t="s">
        <v>79</v>
      </c>
      <c r="H41" s="25" t="s">
        <v>79</v>
      </c>
      <c r="I41" s="21" t="s">
        <v>91</v>
      </c>
      <c r="J41" s="17" t="s">
        <v>79</v>
      </c>
      <c r="K41" s="25" t="s">
        <v>79</v>
      </c>
      <c r="L41" s="21" t="s">
        <v>95</v>
      </c>
      <c r="M41" s="17" t="s">
        <v>79</v>
      </c>
      <c r="N41" s="25" t="s">
        <v>79</v>
      </c>
      <c r="O41" s="42" t="s">
        <v>91</v>
      </c>
      <c r="P41" s="38" t="s">
        <v>112</v>
      </c>
      <c r="Q41" s="39" t="s">
        <v>95</v>
      </c>
      <c r="R41" s="40">
        <f t="shared" si="4"/>
        <v>0</v>
      </c>
      <c r="S41" s="5"/>
    </row>
    <row r="42" spans="1:19" ht="10.5" customHeight="1" x14ac:dyDescent="0.2">
      <c r="A42" s="20" t="s">
        <v>52</v>
      </c>
      <c r="B42" s="63" t="s">
        <v>45</v>
      </c>
      <c r="C42" s="21" t="s">
        <v>95</v>
      </c>
      <c r="D42" s="17" t="s">
        <v>79</v>
      </c>
      <c r="E42" s="25" t="s">
        <v>79</v>
      </c>
      <c r="F42" s="21" t="s">
        <v>112</v>
      </c>
      <c r="G42" s="17" t="s">
        <v>79</v>
      </c>
      <c r="H42" s="25" t="s">
        <v>79</v>
      </c>
      <c r="I42" s="21" t="s">
        <v>91</v>
      </c>
      <c r="J42" s="17" t="s">
        <v>79</v>
      </c>
      <c r="K42" s="25" t="s">
        <v>79</v>
      </c>
      <c r="L42" s="21" t="s">
        <v>95</v>
      </c>
      <c r="M42" s="17" t="s">
        <v>79</v>
      </c>
      <c r="N42" s="25" t="s">
        <v>79</v>
      </c>
      <c r="O42" s="42" t="s">
        <v>91</v>
      </c>
      <c r="P42" s="38" t="s">
        <v>112</v>
      </c>
      <c r="Q42" s="39" t="s">
        <v>95</v>
      </c>
      <c r="R42" s="40">
        <f t="shared" si="4"/>
        <v>0</v>
      </c>
      <c r="S42" s="5"/>
    </row>
    <row r="43" spans="1:19" ht="10.5" customHeight="1" x14ac:dyDescent="0.2">
      <c r="A43" s="20" t="s">
        <v>53</v>
      </c>
      <c r="B43" s="63" t="s">
        <v>45</v>
      </c>
      <c r="C43" s="21" t="s">
        <v>95</v>
      </c>
      <c r="D43" s="17" t="s">
        <v>79</v>
      </c>
      <c r="E43" s="25" t="s">
        <v>79</v>
      </c>
      <c r="F43" s="21" t="s">
        <v>112</v>
      </c>
      <c r="G43" s="17" t="s">
        <v>79</v>
      </c>
      <c r="H43" s="25" t="s">
        <v>79</v>
      </c>
      <c r="I43" s="21" t="s">
        <v>91</v>
      </c>
      <c r="J43" s="17" t="s">
        <v>79</v>
      </c>
      <c r="K43" s="25" t="s">
        <v>79</v>
      </c>
      <c r="L43" s="21" t="s">
        <v>95</v>
      </c>
      <c r="M43" s="17" t="s">
        <v>79</v>
      </c>
      <c r="N43" s="25" t="s">
        <v>79</v>
      </c>
      <c r="O43" s="42" t="s">
        <v>91</v>
      </c>
      <c r="P43" s="38" t="s">
        <v>112</v>
      </c>
      <c r="Q43" s="39" t="s">
        <v>95</v>
      </c>
      <c r="R43" s="40">
        <f t="shared" si="4"/>
        <v>0</v>
      </c>
      <c r="S43" s="5"/>
    </row>
    <row r="44" spans="1:19" ht="10.5" customHeight="1" x14ac:dyDescent="0.2">
      <c r="A44" s="20" t="s">
        <v>54</v>
      </c>
      <c r="B44" s="63" t="s">
        <v>45</v>
      </c>
      <c r="C44" s="21" t="s">
        <v>95</v>
      </c>
      <c r="D44" s="17" t="s">
        <v>79</v>
      </c>
      <c r="E44" s="25" t="s">
        <v>79</v>
      </c>
      <c r="F44" s="21" t="s">
        <v>112</v>
      </c>
      <c r="G44" s="17" t="s">
        <v>79</v>
      </c>
      <c r="H44" s="25" t="s">
        <v>79</v>
      </c>
      <c r="I44" s="21" t="s">
        <v>91</v>
      </c>
      <c r="J44" s="17" t="s">
        <v>79</v>
      </c>
      <c r="K44" s="25" t="s">
        <v>79</v>
      </c>
      <c r="L44" s="21" t="s">
        <v>95</v>
      </c>
      <c r="M44" s="17" t="s">
        <v>79</v>
      </c>
      <c r="N44" s="25" t="s">
        <v>79</v>
      </c>
      <c r="O44" s="42" t="s">
        <v>91</v>
      </c>
      <c r="P44" s="38" t="s">
        <v>112</v>
      </c>
      <c r="Q44" s="39" t="s">
        <v>95</v>
      </c>
      <c r="R44" s="40">
        <f t="shared" si="4"/>
        <v>0</v>
      </c>
      <c r="S44" s="5"/>
    </row>
    <row r="45" spans="1:19" ht="10.5" customHeight="1" x14ac:dyDescent="0.2">
      <c r="A45" s="20" t="s">
        <v>38</v>
      </c>
      <c r="B45" s="63" t="s">
        <v>45</v>
      </c>
      <c r="C45" s="22" t="s">
        <v>96</v>
      </c>
      <c r="D45" s="17" t="s">
        <v>79</v>
      </c>
      <c r="E45" s="25" t="s">
        <v>79</v>
      </c>
      <c r="F45" s="22" t="s">
        <v>113</v>
      </c>
      <c r="G45" s="17" t="s">
        <v>79</v>
      </c>
      <c r="H45" s="25" t="s">
        <v>79</v>
      </c>
      <c r="I45" s="22" t="s">
        <v>92</v>
      </c>
      <c r="J45" s="17" t="s">
        <v>79</v>
      </c>
      <c r="K45" s="25" t="s">
        <v>79</v>
      </c>
      <c r="L45" s="22" t="s">
        <v>96</v>
      </c>
      <c r="M45" s="17" t="s">
        <v>79</v>
      </c>
      <c r="N45" s="25" t="s">
        <v>79</v>
      </c>
      <c r="O45" s="43" t="s">
        <v>92</v>
      </c>
      <c r="P45" s="45" t="s">
        <v>113</v>
      </c>
      <c r="Q45" s="70" t="s">
        <v>96</v>
      </c>
      <c r="R45" s="40">
        <f t="shared" si="4"/>
        <v>0</v>
      </c>
      <c r="S45" s="5"/>
    </row>
    <row r="46" spans="1:19" ht="10.5" customHeight="1" x14ac:dyDescent="0.2">
      <c r="A46" s="20" t="s">
        <v>55</v>
      </c>
      <c r="B46" s="63" t="s">
        <v>45</v>
      </c>
      <c r="C46" s="21" t="s">
        <v>95</v>
      </c>
      <c r="D46" s="17" t="s">
        <v>79</v>
      </c>
      <c r="E46" s="25" t="s">
        <v>79</v>
      </c>
      <c r="F46" s="21" t="s">
        <v>112</v>
      </c>
      <c r="G46" s="17" t="s">
        <v>79</v>
      </c>
      <c r="H46" s="25" t="s">
        <v>79</v>
      </c>
      <c r="I46" s="21" t="s">
        <v>91</v>
      </c>
      <c r="J46" s="17" t="s">
        <v>79</v>
      </c>
      <c r="K46" s="25" t="s">
        <v>79</v>
      </c>
      <c r="L46" s="21" t="s">
        <v>95</v>
      </c>
      <c r="M46" s="17" t="s">
        <v>79</v>
      </c>
      <c r="N46" s="25" t="s">
        <v>79</v>
      </c>
      <c r="O46" s="42" t="s">
        <v>91</v>
      </c>
      <c r="P46" s="38" t="s">
        <v>112</v>
      </c>
      <c r="Q46" s="39" t="s">
        <v>95</v>
      </c>
      <c r="R46" s="40">
        <f t="shared" si="4"/>
        <v>0</v>
      </c>
      <c r="S46" s="5"/>
    </row>
    <row r="47" spans="1:19" ht="10.5" customHeight="1" x14ac:dyDescent="0.2">
      <c r="A47" s="20" t="s">
        <v>56</v>
      </c>
      <c r="B47" s="63" t="s">
        <v>45</v>
      </c>
      <c r="C47" s="21" t="s">
        <v>95</v>
      </c>
      <c r="D47" s="17" t="s">
        <v>79</v>
      </c>
      <c r="E47" s="25" t="s">
        <v>79</v>
      </c>
      <c r="F47" s="21" t="s">
        <v>112</v>
      </c>
      <c r="G47" s="17" t="s">
        <v>79</v>
      </c>
      <c r="H47" s="25" t="s">
        <v>79</v>
      </c>
      <c r="I47" s="21" t="s">
        <v>91</v>
      </c>
      <c r="J47" s="17" t="s">
        <v>79</v>
      </c>
      <c r="K47" s="25" t="s">
        <v>79</v>
      </c>
      <c r="L47" s="21" t="s">
        <v>95</v>
      </c>
      <c r="M47" s="17" t="s">
        <v>79</v>
      </c>
      <c r="N47" s="25" t="s">
        <v>79</v>
      </c>
      <c r="O47" s="42" t="s">
        <v>91</v>
      </c>
      <c r="P47" s="38" t="s">
        <v>112</v>
      </c>
      <c r="Q47" s="39" t="s">
        <v>95</v>
      </c>
      <c r="R47" s="40">
        <f t="shared" si="4"/>
        <v>0</v>
      </c>
      <c r="S47" s="5"/>
    </row>
    <row r="48" spans="1:19" ht="10.5" customHeight="1" x14ac:dyDescent="0.2">
      <c r="A48" s="20" t="s">
        <v>57</v>
      </c>
      <c r="B48" s="63" t="s">
        <v>45</v>
      </c>
      <c r="C48" s="21" t="s">
        <v>95</v>
      </c>
      <c r="D48" s="17" t="s">
        <v>79</v>
      </c>
      <c r="E48" s="25" t="s">
        <v>79</v>
      </c>
      <c r="F48" s="21" t="s">
        <v>112</v>
      </c>
      <c r="G48" s="17" t="s">
        <v>79</v>
      </c>
      <c r="H48" s="25" t="s">
        <v>79</v>
      </c>
      <c r="I48" s="21" t="s">
        <v>91</v>
      </c>
      <c r="J48" s="17" t="s">
        <v>79</v>
      </c>
      <c r="K48" s="25" t="s">
        <v>79</v>
      </c>
      <c r="L48" s="21" t="s">
        <v>95</v>
      </c>
      <c r="M48" s="17" t="s">
        <v>79</v>
      </c>
      <c r="N48" s="25" t="s">
        <v>79</v>
      </c>
      <c r="O48" s="42" t="s">
        <v>91</v>
      </c>
      <c r="P48" s="38" t="s">
        <v>112</v>
      </c>
      <c r="Q48" s="39" t="s">
        <v>95</v>
      </c>
      <c r="R48" s="40">
        <f t="shared" si="4"/>
        <v>0</v>
      </c>
      <c r="S48" s="5"/>
    </row>
    <row r="49" spans="1:19" ht="10.5" customHeight="1" x14ac:dyDescent="0.2">
      <c r="A49" s="20" t="s">
        <v>28</v>
      </c>
      <c r="B49" s="63" t="s">
        <v>45</v>
      </c>
      <c r="C49" s="21" t="s">
        <v>95</v>
      </c>
      <c r="D49" s="17" t="s">
        <v>79</v>
      </c>
      <c r="E49" s="25" t="s">
        <v>79</v>
      </c>
      <c r="F49" s="21" t="s">
        <v>112</v>
      </c>
      <c r="G49" s="17" t="s">
        <v>79</v>
      </c>
      <c r="H49" s="25" t="s">
        <v>79</v>
      </c>
      <c r="I49" s="21" t="s">
        <v>91</v>
      </c>
      <c r="J49" s="17" t="s">
        <v>79</v>
      </c>
      <c r="K49" s="25" t="s">
        <v>79</v>
      </c>
      <c r="L49" s="21" t="s">
        <v>95</v>
      </c>
      <c r="M49" s="17" t="s">
        <v>79</v>
      </c>
      <c r="N49" s="25" t="s">
        <v>79</v>
      </c>
      <c r="O49" s="42" t="s">
        <v>91</v>
      </c>
      <c r="P49" s="38" t="s">
        <v>112</v>
      </c>
      <c r="Q49" s="39" t="s">
        <v>95</v>
      </c>
      <c r="R49" s="40">
        <f t="shared" si="4"/>
        <v>0</v>
      </c>
      <c r="S49" s="5"/>
    </row>
    <row r="50" spans="1:19" ht="10.5" customHeight="1" x14ac:dyDescent="0.2">
      <c r="A50" s="20" t="s">
        <v>29</v>
      </c>
      <c r="B50" s="63" t="s">
        <v>45</v>
      </c>
      <c r="C50" s="21" t="s">
        <v>95</v>
      </c>
      <c r="D50" s="17" t="s">
        <v>79</v>
      </c>
      <c r="E50" s="25" t="s">
        <v>79</v>
      </c>
      <c r="F50" s="21" t="s">
        <v>112</v>
      </c>
      <c r="G50" s="17" t="s">
        <v>79</v>
      </c>
      <c r="H50" s="25" t="s">
        <v>79</v>
      </c>
      <c r="I50" s="21" t="s">
        <v>91</v>
      </c>
      <c r="J50" s="17" t="s">
        <v>79</v>
      </c>
      <c r="K50" s="25" t="s">
        <v>79</v>
      </c>
      <c r="L50" s="21" t="s">
        <v>95</v>
      </c>
      <c r="M50" s="17" t="s">
        <v>79</v>
      </c>
      <c r="N50" s="25" t="s">
        <v>79</v>
      </c>
      <c r="O50" s="42" t="s">
        <v>91</v>
      </c>
      <c r="P50" s="38" t="s">
        <v>112</v>
      </c>
      <c r="Q50" s="39" t="s">
        <v>95</v>
      </c>
      <c r="R50" s="40">
        <f t="shared" si="4"/>
        <v>0</v>
      </c>
      <c r="S50" s="5"/>
    </row>
    <row r="51" spans="1:19" ht="10.5" customHeight="1" x14ac:dyDescent="0.2">
      <c r="A51" s="20" t="s">
        <v>30</v>
      </c>
      <c r="B51" s="63" t="s">
        <v>45</v>
      </c>
      <c r="C51" s="21" t="s">
        <v>95</v>
      </c>
      <c r="D51" s="17" t="s">
        <v>79</v>
      </c>
      <c r="E51" s="25" t="s">
        <v>79</v>
      </c>
      <c r="F51" s="21" t="s">
        <v>112</v>
      </c>
      <c r="G51" s="17" t="s">
        <v>79</v>
      </c>
      <c r="H51" s="25" t="s">
        <v>79</v>
      </c>
      <c r="I51" s="21" t="s">
        <v>91</v>
      </c>
      <c r="J51" s="17" t="s">
        <v>79</v>
      </c>
      <c r="K51" s="25" t="s">
        <v>79</v>
      </c>
      <c r="L51" s="21" t="s">
        <v>95</v>
      </c>
      <c r="M51" s="17" t="s">
        <v>79</v>
      </c>
      <c r="N51" s="25" t="s">
        <v>79</v>
      </c>
      <c r="O51" s="42" t="s">
        <v>91</v>
      </c>
      <c r="P51" s="38" t="s">
        <v>112</v>
      </c>
      <c r="Q51" s="39" t="s">
        <v>95</v>
      </c>
      <c r="R51" s="40">
        <f t="shared" si="4"/>
        <v>0</v>
      </c>
      <c r="S51" s="5"/>
    </row>
    <row r="52" spans="1:19" ht="10.5" customHeight="1" x14ac:dyDescent="0.2">
      <c r="A52" s="20" t="s">
        <v>31</v>
      </c>
      <c r="B52" s="63" t="s">
        <v>45</v>
      </c>
      <c r="C52" s="21" t="s">
        <v>95</v>
      </c>
      <c r="D52" s="17" t="s">
        <v>79</v>
      </c>
      <c r="E52" s="25" t="s">
        <v>79</v>
      </c>
      <c r="F52" s="21" t="s">
        <v>112</v>
      </c>
      <c r="G52" s="17" t="s">
        <v>79</v>
      </c>
      <c r="H52" s="25" t="s">
        <v>79</v>
      </c>
      <c r="I52" s="21" t="s">
        <v>91</v>
      </c>
      <c r="J52" s="17" t="s">
        <v>79</v>
      </c>
      <c r="K52" s="25" t="s">
        <v>79</v>
      </c>
      <c r="L52" s="21" t="s">
        <v>95</v>
      </c>
      <c r="M52" s="17" t="s">
        <v>79</v>
      </c>
      <c r="N52" s="25" t="s">
        <v>79</v>
      </c>
      <c r="O52" s="42" t="s">
        <v>91</v>
      </c>
      <c r="P52" s="38" t="s">
        <v>112</v>
      </c>
      <c r="Q52" s="39" t="s">
        <v>95</v>
      </c>
      <c r="R52" s="40">
        <f t="shared" si="4"/>
        <v>0</v>
      </c>
      <c r="S52" s="5"/>
    </row>
    <row r="53" spans="1:19" ht="10.5" customHeight="1" x14ac:dyDescent="0.2">
      <c r="A53" s="20" t="s">
        <v>32</v>
      </c>
      <c r="B53" s="63" t="s">
        <v>45</v>
      </c>
      <c r="C53" s="21" t="s">
        <v>95</v>
      </c>
      <c r="D53" s="17" t="s">
        <v>79</v>
      </c>
      <c r="E53" s="25" t="s">
        <v>79</v>
      </c>
      <c r="F53" s="21" t="s">
        <v>112</v>
      </c>
      <c r="G53" s="17" t="s">
        <v>79</v>
      </c>
      <c r="H53" s="25" t="s">
        <v>79</v>
      </c>
      <c r="I53" s="21" t="s">
        <v>91</v>
      </c>
      <c r="J53" s="17" t="s">
        <v>79</v>
      </c>
      <c r="K53" s="25" t="s">
        <v>79</v>
      </c>
      <c r="L53" s="21" t="s">
        <v>95</v>
      </c>
      <c r="M53" s="17" t="s">
        <v>79</v>
      </c>
      <c r="N53" s="25" t="s">
        <v>79</v>
      </c>
      <c r="O53" s="42" t="s">
        <v>91</v>
      </c>
      <c r="P53" s="38" t="s">
        <v>112</v>
      </c>
      <c r="Q53" s="39" t="s">
        <v>95</v>
      </c>
      <c r="R53" s="40">
        <f t="shared" si="4"/>
        <v>0</v>
      </c>
      <c r="S53" s="5"/>
    </row>
    <row r="54" spans="1:19" ht="10.5" customHeight="1" x14ac:dyDescent="0.2">
      <c r="A54" s="20" t="s">
        <v>33</v>
      </c>
      <c r="B54" s="63" t="s">
        <v>45</v>
      </c>
      <c r="C54" s="21" t="s">
        <v>95</v>
      </c>
      <c r="D54" s="17" t="s">
        <v>79</v>
      </c>
      <c r="E54" s="25" t="s">
        <v>79</v>
      </c>
      <c r="F54" s="21" t="s">
        <v>112</v>
      </c>
      <c r="G54" s="17" t="s">
        <v>79</v>
      </c>
      <c r="H54" s="25" t="s">
        <v>79</v>
      </c>
      <c r="I54" s="21" t="s">
        <v>91</v>
      </c>
      <c r="J54" s="17" t="s">
        <v>79</v>
      </c>
      <c r="K54" s="25" t="s">
        <v>79</v>
      </c>
      <c r="L54" s="21" t="s">
        <v>95</v>
      </c>
      <c r="M54" s="17" t="s">
        <v>79</v>
      </c>
      <c r="N54" s="25" t="s">
        <v>79</v>
      </c>
      <c r="O54" s="42" t="s">
        <v>91</v>
      </c>
      <c r="P54" s="38" t="s">
        <v>112</v>
      </c>
      <c r="Q54" s="39" t="s">
        <v>95</v>
      </c>
      <c r="R54" s="40">
        <f t="shared" si="4"/>
        <v>0</v>
      </c>
      <c r="S54" s="5"/>
    </row>
    <row r="55" spans="1:19" ht="10.5" customHeight="1" x14ac:dyDescent="0.2">
      <c r="A55" s="20" t="s">
        <v>34</v>
      </c>
      <c r="B55" s="63" t="s">
        <v>45</v>
      </c>
      <c r="C55" s="21" t="s">
        <v>95</v>
      </c>
      <c r="D55" s="17" t="s">
        <v>79</v>
      </c>
      <c r="E55" s="25" t="s">
        <v>79</v>
      </c>
      <c r="F55" s="21" t="s">
        <v>112</v>
      </c>
      <c r="G55" s="17" t="s">
        <v>79</v>
      </c>
      <c r="H55" s="25" t="s">
        <v>79</v>
      </c>
      <c r="I55" s="21" t="s">
        <v>91</v>
      </c>
      <c r="J55" s="17" t="s">
        <v>79</v>
      </c>
      <c r="K55" s="25" t="s">
        <v>79</v>
      </c>
      <c r="L55" s="21" t="s">
        <v>95</v>
      </c>
      <c r="M55" s="17" t="s">
        <v>79</v>
      </c>
      <c r="N55" s="25" t="s">
        <v>79</v>
      </c>
      <c r="O55" s="42" t="s">
        <v>91</v>
      </c>
      <c r="P55" s="38" t="s">
        <v>112</v>
      </c>
      <c r="Q55" s="39" t="s">
        <v>95</v>
      </c>
      <c r="R55" s="40">
        <f t="shared" si="4"/>
        <v>0</v>
      </c>
      <c r="S55" s="5"/>
    </row>
    <row r="56" spans="1:19" ht="10.5" customHeight="1" x14ac:dyDescent="0.2">
      <c r="A56" s="20" t="s">
        <v>35</v>
      </c>
      <c r="B56" s="63" t="s">
        <v>45</v>
      </c>
      <c r="C56" s="21" t="s">
        <v>95</v>
      </c>
      <c r="D56" s="17" t="s">
        <v>79</v>
      </c>
      <c r="E56" s="25" t="s">
        <v>79</v>
      </c>
      <c r="F56" s="21" t="s">
        <v>112</v>
      </c>
      <c r="G56" s="17" t="s">
        <v>79</v>
      </c>
      <c r="H56" s="25" t="s">
        <v>79</v>
      </c>
      <c r="I56" s="21" t="s">
        <v>91</v>
      </c>
      <c r="J56" s="17" t="s">
        <v>79</v>
      </c>
      <c r="K56" s="25" t="s">
        <v>79</v>
      </c>
      <c r="L56" s="21" t="s">
        <v>95</v>
      </c>
      <c r="M56" s="17" t="s">
        <v>79</v>
      </c>
      <c r="N56" s="25" t="s">
        <v>79</v>
      </c>
      <c r="O56" s="42" t="s">
        <v>91</v>
      </c>
      <c r="P56" s="38" t="s">
        <v>112</v>
      </c>
      <c r="Q56" s="39" t="s">
        <v>95</v>
      </c>
      <c r="R56" s="40">
        <f t="shared" si="4"/>
        <v>0</v>
      </c>
      <c r="S56" s="5"/>
    </row>
    <row r="57" spans="1:19" ht="10.5" customHeight="1" x14ac:dyDescent="0.2">
      <c r="A57" s="20" t="s">
        <v>36</v>
      </c>
      <c r="B57" s="63" t="s">
        <v>45</v>
      </c>
      <c r="C57" s="22" t="s">
        <v>96</v>
      </c>
      <c r="D57" s="17" t="s">
        <v>79</v>
      </c>
      <c r="E57" s="25" t="s">
        <v>79</v>
      </c>
      <c r="F57" s="22" t="s">
        <v>113</v>
      </c>
      <c r="G57" s="17" t="s">
        <v>79</v>
      </c>
      <c r="H57" s="25" t="s">
        <v>79</v>
      </c>
      <c r="I57" s="22" t="s">
        <v>92</v>
      </c>
      <c r="J57" s="17" t="s">
        <v>79</v>
      </c>
      <c r="K57" s="25" t="s">
        <v>79</v>
      </c>
      <c r="L57" s="22" t="s">
        <v>96</v>
      </c>
      <c r="M57" s="17" t="s">
        <v>79</v>
      </c>
      <c r="N57" s="25" t="s">
        <v>79</v>
      </c>
      <c r="O57" s="43" t="s">
        <v>92</v>
      </c>
      <c r="P57" s="45" t="s">
        <v>113</v>
      </c>
      <c r="Q57" s="70" t="s">
        <v>96</v>
      </c>
      <c r="R57" s="40">
        <f t="shared" si="4"/>
        <v>0</v>
      </c>
      <c r="S57" s="5"/>
    </row>
    <row r="58" spans="1:19" ht="10.5" customHeight="1" x14ac:dyDescent="0.2">
      <c r="A58" s="20" t="s">
        <v>37</v>
      </c>
      <c r="B58" s="63" t="s">
        <v>45</v>
      </c>
      <c r="C58" s="23" t="s">
        <v>78</v>
      </c>
      <c r="D58" s="17" t="s">
        <v>79</v>
      </c>
      <c r="E58" s="25" t="s">
        <v>79</v>
      </c>
      <c r="F58" s="23" t="s">
        <v>78</v>
      </c>
      <c r="G58" s="17" t="s">
        <v>79</v>
      </c>
      <c r="H58" s="25" t="s">
        <v>79</v>
      </c>
      <c r="I58" s="23" t="s">
        <v>116</v>
      </c>
      <c r="J58" s="17" t="s">
        <v>79</v>
      </c>
      <c r="K58" s="25" t="s">
        <v>79</v>
      </c>
      <c r="L58" s="23" t="s">
        <v>73</v>
      </c>
      <c r="M58" s="17" t="s">
        <v>79</v>
      </c>
      <c r="N58" s="25" t="s">
        <v>79</v>
      </c>
      <c r="O58" s="23" t="s">
        <v>116</v>
      </c>
      <c r="P58" s="23" t="s">
        <v>78</v>
      </c>
      <c r="Q58" s="23" t="s">
        <v>73</v>
      </c>
      <c r="R58" s="40">
        <f t="shared" si="4"/>
        <v>0</v>
      </c>
      <c r="S58" s="5"/>
    </row>
    <row r="59" spans="1:19" ht="10.5" customHeight="1" thickBot="1" x14ac:dyDescent="0.25">
      <c r="A59" s="88" t="s">
        <v>58</v>
      </c>
      <c r="B59" s="89" t="s">
        <v>45</v>
      </c>
      <c r="C59" s="90" t="s">
        <v>97</v>
      </c>
      <c r="D59" s="91" t="s">
        <v>79</v>
      </c>
      <c r="E59" s="92" t="s">
        <v>79</v>
      </c>
      <c r="F59" s="90" t="s">
        <v>97</v>
      </c>
      <c r="G59" s="91" t="s">
        <v>79</v>
      </c>
      <c r="H59" s="92" t="s">
        <v>79</v>
      </c>
      <c r="I59" s="90" t="s">
        <v>117</v>
      </c>
      <c r="J59" s="91" t="s">
        <v>79</v>
      </c>
      <c r="K59" s="92" t="s">
        <v>79</v>
      </c>
      <c r="L59" s="90" t="s">
        <v>109</v>
      </c>
      <c r="M59" s="91" t="s">
        <v>79</v>
      </c>
      <c r="N59" s="92" t="s">
        <v>79</v>
      </c>
      <c r="O59" s="93" t="s">
        <v>117</v>
      </c>
      <c r="P59" s="94" t="s">
        <v>97</v>
      </c>
      <c r="Q59" s="95" t="s">
        <v>94</v>
      </c>
      <c r="R59" s="96">
        <f>COUNT(C59:N59)</f>
        <v>0</v>
      </c>
      <c r="S59" s="5"/>
    </row>
    <row r="60" spans="1:19" ht="6" customHeight="1" x14ac:dyDescent="0.2">
      <c r="S60" s="6"/>
    </row>
    <row r="61" spans="1:19" ht="13.5" customHeight="1" x14ac:dyDescent="0.2">
      <c r="S61" s="6"/>
    </row>
  </sheetData>
  <sheetProtection password="CB49" sheet="1" objects="1" scenarios="1"/>
  <mergeCells count="6">
    <mergeCell ref="A1:R1"/>
    <mergeCell ref="C8:N8"/>
    <mergeCell ref="C32:E32"/>
    <mergeCell ref="F32:H32"/>
    <mergeCell ref="I32:K32"/>
    <mergeCell ref="L32:N32"/>
  </mergeCells>
  <phoneticPr fontId="0" type="noConversion"/>
  <conditionalFormatting sqref="A10:R30">
    <cfRule type="expression" dxfId="20" priority="2">
      <formula>MOD(ROW(),2)=0</formula>
    </cfRule>
  </conditionalFormatting>
  <conditionalFormatting sqref="A33:R59">
    <cfRule type="expression" dxfId="19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ColWidth="17.42578125" defaultRowHeight="11.25" customHeight="1" x14ac:dyDescent="0.2"/>
  <cols>
    <col min="1" max="1" width="12.7109375" style="6" customWidth="1"/>
    <col min="2" max="2" width="3.5703125" style="4" customWidth="1"/>
    <col min="3" max="17" width="5.28515625" style="4" customWidth="1"/>
    <col min="18" max="18" width="4.42578125" style="4" customWidth="1"/>
    <col min="19" max="19" width="4.42578125" style="4" bestFit="1" customWidth="1"/>
    <col min="20" max="16384" width="17.42578125" style="5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1" t="s">
        <v>98</v>
      </c>
      <c r="Q4" s="121"/>
      <c r="R4" s="121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63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s="2" customFormat="1" ht="10.5" customHeight="1" thickTop="1" x14ac:dyDescent="0.2">
      <c r="A10" s="60" t="s">
        <v>59</v>
      </c>
      <c r="B10" s="61" t="s">
        <v>1</v>
      </c>
      <c r="C10" s="19">
        <v>9.3800000000000008</v>
      </c>
      <c r="D10" s="19">
        <v>9.5</v>
      </c>
      <c r="E10" s="19">
        <v>9.85</v>
      </c>
      <c r="F10" s="19">
        <v>7.87</v>
      </c>
      <c r="G10" s="19">
        <v>9.4</v>
      </c>
      <c r="H10" s="19">
        <v>8</v>
      </c>
      <c r="I10" s="19">
        <v>6.88</v>
      </c>
      <c r="J10" s="19">
        <v>7.28</v>
      </c>
      <c r="K10" s="19">
        <v>8.33</v>
      </c>
      <c r="L10" s="19">
        <v>8.8699999999999992</v>
      </c>
      <c r="M10" s="19">
        <v>10.08</v>
      </c>
      <c r="N10" s="26">
        <v>9.39</v>
      </c>
      <c r="O10" s="50">
        <f>MAX(C10:N10)</f>
        <v>10.08</v>
      </c>
      <c r="P10" s="55">
        <f t="shared" ref="P10:P30" si="0">MIN(C10:N10)</f>
        <v>6.88</v>
      </c>
      <c r="Q10" s="29">
        <f t="shared" ref="Q10:Q30" si="1">AVERAGE(C10:N10)</f>
        <v>8.7358333333333338</v>
      </c>
      <c r="R10" s="47">
        <f t="shared" ref="R10:R30" si="2">COUNT(C10:N10)</f>
        <v>12</v>
      </c>
      <c r="T10" s="8"/>
      <c r="U10" s="9"/>
    </row>
    <row r="11" spans="1:21" s="2" customFormat="1" ht="10.5" customHeight="1" x14ac:dyDescent="0.2">
      <c r="A11" s="20" t="s">
        <v>0</v>
      </c>
      <c r="B11" s="62" t="s">
        <v>3</v>
      </c>
      <c r="C11" s="75">
        <v>6.23</v>
      </c>
      <c r="D11" s="75">
        <v>6.22</v>
      </c>
      <c r="E11" s="75">
        <v>6.12</v>
      </c>
      <c r="F11" s="75">
        <v>6.78</v>
      </c>
      <c r="G11" s="75">
        <v>7.2</v>
      </c>
      <c r="H11" s="75">
        <v>6.35</v>
      </c>
      <c r="I11" s="75">
        <v>6.2</v>
      </c>
      <c r="J11" s="75">
        <v>6.37</v>
      </c>
      <c r="K11" s="75">
        <v>7.04</v>
      </c>
      <c r="L11" s="75">
        <v>6.31</v>
      </c>
      <c r="M11" s="75">
        <v>7.1</v>
      </c>
      <c r="N11" s="76">
        <v>6</v>
      </c>
      <c r="O11" s="43">
        <f t="shared" ref="O11:O30" si="3">MAX(C11:N11)</f>
        <v>7.2</v>
      </c>
      <c r="P11" s="77">
        <f t="shared" si="0"/>
        <v>6</v>
      </c>
      <c r="Q11" s="70">
        <f t="shared" si="1"/>
        <v>6.4933333333333332</v>
      </c>
      <c r="R11" s="40">
        <f t="shared" si="2"/>
        <v>12</v>
      </c>
      <c r="T11" s="8"/>
      <c r="U11" s="9"/>
    </row>
    <row r="12" spans="1:21" s="2" customFormat="1" ht="10.5" customHeight="1" x14ac:dyDescent="0.2">
      <c r="A12" s="20" t="s">
        <v>4</v>
      </c>
      <c r="B12" s="62" t="s">
        <v>2</v>
      </c>
      <c r="C12" s="18">
        <v>16.7</v>
      </c>
      <c r="D12" s="18">
        <v>13.5</v>
      </c>
      <c r="E12" s="18">
        <v>16.8</v>
      </c>
      <c r="F12" s="18">
        <v>23.9</v>
      </c>
      <c r="G12" s="18">
        <v>20.3</v>
      </c>
      <c r="H12" s="18">
        <v>23.3</v>
      </c>
      <c r="I12" s="18">
        <v>25</v>
      </c>
      <c r="J12" s="18">
        <v>24.1</v>
      </c>
      <c r="K12" s="18">
        <v>24.5</v>
      </c>
      <c r="L12" s="18">
        <v>18.899999999999999</v>
      </c>
      <c r="M12" s="18">
        <v>13.2</v>
      </c>
      <c r="N12" s="27">
        <v>14.7</v>
      </c>
      <c r="O12" s="44">
        <f t="shared" si="3"/>
        <v>25</v>
      </c>
      <c r="P12" s="54">
        <f t="shared" si="0"/>
        <v>13.2</v>
      </c>
      <c r="Q12" s="30">
        <f t="shared" si="1"/>
        <v>19.574999999999999</v>
      </c>
      <c r="R12" s="40">
        <f t="shared" si="2"/>
        <v>12</v>
      </c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48</v>
      </c>
      <c r="D13" s="18">
        <v>26</v>
      </c>
      <c r="E13" s="78">
        <v>32</v>
      </c>
      <c r="F13" s="78">
        <v>33</v>
      </c>
      <c r="G13" s="79">
        <v>33</v>
      </c>
      <c r="H13" s="78">
        <v>12</v>
      </c>
      <c r="I13" s="78">
        <v>13</v>
      </c>
      <c r="J13" s="78" t="s">
        <v>100</v>
      </c>
      <c r="K13" s="78">
        <v>30</v>
      </c>
      <c r="L13" s="78">
        <v>19</v>
      </c>
      <c r="M13" s="78">
        <v>19</v>
      </c>
      <c r="N13" s="78" t="s">
        <v>100</v>
      </c>
      <c r="O13" s="81">
        <f t="shared" si="3"/>
        <v>48</v>
      </c>
      <c r="P13" s="69">
        <f t="shared" si="0"/>
        <v>12</v>
      </c>
      <c r="Q13" s="82">
        <f t="shared" si="1"/>
        <v>26.5</v>
      </c>
      <c r="R13" s="34">
        <f t="shared" si="2"/>
        <v>10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0.22</v>
      </c>
      <c r="D14" s="74">
        <v>0.37</v>
      </c>
      <c r="E14" s="17">
        <v>0.18</v>
      </c>
      <c r="F14" s="17">
        <v>0.11</v>
      </c>
      <c r="G14" s="71">
        <v>0.67</v>
      </c>
      <c r="H14" s="17">
        <v>0.1</v>
      </c>
      <c r="I14" s="17">
        <v>0.17</v>
      </c>
      <c r="J14" s="71">
        <v>0.11</v>
      </c>
      <c r="K14" s="17">
        <v>0.16</v>
      </c>
      <c r="L14" s="17">
        <v>0.17</v>
      </c>
      <c r="M14" s="17">
        <v>0.43</v>
      </c>
      <c r="N14" s="37">
        <v>0.14000000000000001</v>
      </c>
      <c r="O14" s="42">
        <f>MAX(C14:N14)</f>
        <v>0.67</v>
      </c>
      <c r="P14" s="38">
        <f t="shared" si="0"/>
        <v>0.1</v>
      </c>
      <c r="Q14" s="39">
        <f>AVERAGE(C14:N14)</f>
        <v>0.23583333333333337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 t="s">
        <v>90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 t="s">
        <v>90</v>
      </c>
      <c r="P15" s="38" t="s">
        <v>90</v>
      </c>
      <c r="Q15" s="39" t="s">
        <v>90</v>
      </c>
      <c r="R15" s="34">
        <f>COUNT(C15:N15)</f>
        <v>0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0.14000000000000001</v>
      </c>
      <c r="D16" s="71">
        <v>4.4999999999999998E-2</v>
      </c>
      <c r="E16" s="17" t="s">
        <v>105</v>
      </c>
      <c r="F16" s="17" t="s">
        <v>105</v>
      </c>
      <c r="G16" s="71">
        <v>0.15</v>
      </c>
      <c r="H16" s="17">
        <v>0.04</v>
      </c>
      <c r="I16" s="17">
        <v>1.0999999999999999E-2</v>
      </c>
      <c r="J16" s="71">
        <v>5.8000000000000003E-2</v>
      </c>
      <c r="K16" s="17">
        <v>3.2000000000000001E-2</v>
      </c>
      <c r="L16" s="17">
        <v>5.5E-2</v>
      </c>
      <c r="M16" s="17">
        <v>0.12</v>
      </c>
      <c r="N16" s="37">
        <v>4.1000000000000002E-2</v>
      </c>
      <c r="O16" s="42">
        <f t="shared" si="3"/>
        <v>0.15</v>
      </c>
      <c r="P16" s="38">
        <f t="shared" si="0"/>
        <v>1.0999999999999999E-2</v>
      </c>
      <c r="Q16" s="39">
        <f t="shared" si="1"/>
        <v>6.9200000000000012E-2</v>
      </c>
      <c r="R16" s="40">
        <f t="shared" si="2"/>
        <v>10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5.0999999999999996</v>
      </c>
      <c r="D17" s="18">
        <v>16</v>
      </c>
      <c r="E17" s="83">
        <v>7.6</v>
      </c>
      <c r="F17" s="83">
        <v>9.1</v>
      </c>
      <c r="G17" s="18">
        <v>5.6</v>
      </c>
      <c r="H17" s="83">
        <v>13</v>
      </c>
      <c r="I17" s="83">
        <v>19</v>
      </c>
      <c r="J17" s="18">
        <v>13</v>
      </c>
      <c r="K17" s="83">
        <v>5.6</v>
      </c>
      <c r="L17" s="83">
        <v>3.7</v>
      </c>
      <c r="M17" s="83">
        <v>3.9</v>
      </c>
      <c r="N17" s="84">
        <v>7.3</v>
      </c>
      <c r="O17" s="44">
        <f t="shared" si="3"/>
        <v>19</v>
      </c>
      <c r="P17" s="85">
        <f t="shared" si="0"/>
        <v>3.7</v>
      </c>
      <c r="Q17" s="30">
        <f t="shared" si="1"/>
        <v>9.0750000000000011</v>
      </c>
      <c r="R17" s="34">
        <f t="shared" si="2"/>
        <v>12</v>
      </c>
      <c r="S17" s="4"/>
    </row>
    <row r="18" spans="1:21" s="2" customFormat="1" ht="10.5" customHeight="1" x14ac:dyDescent="0.2">
      <c r="A18" s="20" t="s">
        <v>6</v>
      </c>
      <c r="B18" s="63" t="s">
        <v>39</v>
      </c>
      <c r="C18" s="11">
        <v>0.18090000000000001</v>
      </c>
      <c r="D18" s="11">
        <v>0.8387</v>
      </c>
      <c r="E18" s="11">
        <v>0.2823</v>
      </c>
      <c r="F18" s="11">
        <v>0.3226</v>
      </c>
      <c r="G18" s="11">
        <v>0.14649999999999999</v>
      </c>
      <c r="H18" s="11">
        <v>0.35060000000000002</v>
      </c>
      <c r="I18" s="11">
        <v>0.54039999999999999</v>
      </c>
      <c r="J18" s="11">
        <v>0.40479999999999999</v>
      </c>
      <c r="K18" s="11">
        <v>0.10150000000000001</v>
      </c>
      <c r="L18" s="11">
        <v>0.22389999999999999</v>
      </c>
      <c r="M18" s="11">
        <v>0.20399999999999999</v>
      </c>
      <c r="N18" s="46">
        <v>0.21310000000000001</v>
      </c>
      <c r="O18" s="51">
        <f t="shared" si="3"/>
        <v>0.8387</v>
      </c>
      <c r="P18" s="28">
        <f t="shared" si="0"/>
        <v>0.10150000000000001</v>
      </c>
      <c r="Q18" s="31">
        <f t="shared" si="1"/>
        <v>0.31744166666666668</v>
      </c>
      <c r="R18" s="40">
        <f t="shared" si="2"/>
        <v>12</v>
      </c>
      <c r="T18" s="8"/>
      <c r="U18" s="9"/>
    </row>
    <row r="19" spans="1:21" s="2" customFormat="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 t="s">
        <v>101</v>
      </c>
      <c r="P19" s="28" t="s">
        <v>101</v>
      </c>
      <c r="Q19" s="31" t="s">
        <v>101</v>
      </c>
      <c r="R19" s="40">
        <f t="shared" si="2"/>
        <v>0</v>
      </c>
      <c r="T19" s="8"/>
      <c r="U19" s="9"/>
    </row>
    <row r="20" spans="1:21" s="2" customFormat="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>
        <v>5.9999999999999995E-4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>
        <v>8.0000000000000004E-4</v>
      </c>
      <c r="N20" s="11" t="s">
        <v>101</v>
      </c>
      <c r="O20" s="52">
        <f>MAX(C20:N20)</f>
        <v>8.0000000000000004E-4</v>
      </c>
      <c r="P20" s="28">
        <f t="shared" si="0"/>
        <v>5.9999999999999995E-4</v>
      </c>
      <c r="Q20" s="31">
        <f t="shared" si="1"/>
        <v>6.9999999999999999E-4</v>
      </c>
      <c r="R20" s="40">
        <f t="shared" si="2"/>
        <v>2</v>
      </c>
      <c r="T20" s="8"/>
      <c r="U20" s="9"/>
    </row>
    <row r="21" spans="1:21" s="2" customFormat="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>
        <v>1.1000000000000001E-3</v>
      </c>
      <c r="G21" s="11" t="s">
        <v>102</v>
      </c>
      <c r="H21" s="11" t="s">
        <v>102</v>
      </c>
      <c r="I21" s="11">
        <v>1.1999999999999999E-3</v>
      </c>
      <c r="J21" s="11">
        <v>1.1999999999999999E-3</v>
      </c>
      <c r="K21" s="11" t="s">
        <v>102</v>
      </c>
      <c r="L21" s="11">
        <v>1.1000000000000001E-3</v>
      </c>
      <c r="M21" s="11" t="s">
        <v>102</v>
      </c>
      <c r="N21" s="11" t="s">
        <v>102</v>
      </c>
      <c r="O21" s="52">
        <f>MAX(C21:N21)</f>
        <v>1.1999999999999999E-3</v>
      </c>
      <c r="P21" s="28">
        <f t="shared" si="0"/>
        <v>1.1000000000000001E-3</v>
      </c>
      <c r="Q21" s="31">
        <f t="shared" si="1"/>
        <v>1.15E-3</v>
      </c>
      <c r="R21" s="40">
        <f t="shared" si="2"/>
        <v>4</v>
      </c>
      <c r="T21" s="8"/>
      <c r="U21" s="9"/>
    </row>
    <row r="22" spans="1:21" s="2" customFormat="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>
        <v>1.2999999999999999E-3</v>
      </c>
      <c r="F22" s="11" t="s">
        <v>102</v>
      </c>
      <c r="G22" s="11" t="s">
        <v>102</v>
      </c>
      <c r="H22" s="11">
        <v>4.0000000000000001E-3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>
        <v>1.6999999999999999E-3</v>
      </c>
      <c r="N22" s="11" t="s">
        <v>102</v>
      </c>
      <c r="O22" s="51">
        <f t="shared" si="3"/>
        <v>4.0000000000000001E-3</v>
      </c>
      <c r="P22" s="28">
        <f t="shared" si="0"/>
        <v>1.2999999999999999E-3</v>
      </c>
      <c r="Q22" s="31">
        <f t="shared" si="1"/>
        <v>2.3333333333333335E-3</v>
      </c>
      <c r="R22" s="40">
        <f t="shared" si="2"/>
        <v>3</v>
      </c>
    </row>
    <row r="23" spans="1:21" s="2" customFormat="1" ht="10.5" customHeight="1" x14ac:dyDescent="0.2">
      <c r="A23" s="20" t="s">
        <v>10</v>
      </c>
      <c r="B23" s="63" t="s">
        <v>39</v>
      </c>
      <c r="C23" s="11">
        <v>0.73980000000000001</v>
      </c>
      <c r="D23" s="11">
        <v>0.90069999999999995</v>
      </c>
      <c r="E23" s="11">
        <v>0.59160000000000001</v>
      </c>
      <c r="F23" s="11">
        <v>0.80889999999999995</v>
      </c>
      <c r="G23" s="11">
        <v>0.87450000000000006</v>
      </c>
      <c r="H23" s="11">
        <v>1.2943</v>
      </c>
      <c r="I23" s="11">
        <v>1.6356999999999999</v>
      </c>
      <c r="J23" s="11">
        <v>1.7602</v>
      </c>
      <c r="K23" s="11">
        <v>0.91769999999999996</v>
      </c>
      <c r="L23" s="11">
        <v>1.0699000000000001</v>
      </c>
      <c r="M23" s="11">
        <v>0.54330000000000001</v>
      </c>
      <c r="N23" s="46">
        <v>0.86890000000000001</v>
      </c>
      <c r="O23" s="51">
        <f t="shared" si="3"/>
        <v>1.7602</v>
      </c>
      <c r="P23" s="28">
        <f t="shared" si="0"/>
        <v>0.54330000000000001</v>
      </c>
      <c r="Q23" s="31">
        <f t="shared" si="1"/>
        <v>1.0004583333333332</v>
      </c>
      <c r="R23" s="40">
        <f t="shared" si="2"/>
        <v>12</v>
      </c>
    </row>
    <row r="24" spans="1:21" s="2" customFormat="1" ht="10.5" customHeight="1" x14ac:dyDescent="0.2">
      <c r="A24" s="20" t="s">
        <v>5</v>
      </c>
      <c r="B24" s="63" t="s">
        <v>45</v>
      </c>
      <c r="C24" s="24" t="s">
        <v>99</v>
      </c>
      <c r="D24" s="72">
        <v>2.0969999999999999E-2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 t="shared" si="3"/>
        <v>2.0969999999999999E-2</v>
      </c>
      <c r="P24" s="103">
        <f t="shared" si="0"/>
        <v>2.0969999999999999E-2</v>
      </c>
      <c r="Q24" s="32">
        <f t="shared" si="1"/>
        <v>2.0969999999999999E-2</v>
      </c>
      <c r="R24" s="40">
        <f t="shared" si="2"/>
        <v>1</v>
      </c>
    </row>
    <row r="25" spans="1:21" s="2" customFormat="1" ht="10.5" customHeight="1" x14ac:dyDescent="0.2">
      <c r="A25" s="20" t="s">
        <v>11</v>
      </c>
      <c r="B25" s="63" t="s">
        <v>39</v>
      </c>
      <c r="C25" s="11">
        <v>8.5199999999999998E-2</v>
      </c>
      <c r="D25" s="11">
        <v>0.1037</v>
      </c>
      <c r="E25" s="11">
        <v>7.6899999999999996E-2</v>
      </c>
      <c r="F25" s="11">
        <v>6.9000000000000006E-2</v>
      </c>
      <c r="G25" s="11">
        <v>6.8000000000000005E-2</v>
      </c>
      <c r="H25" s="11">
        <v>7.7700000000000005E-2</v>
      </c>
      <c r="I25" s="11">
        <v>0.1341</v>
      </c>
      <c r="J25" s="11">
        <v>0.16389999999999999</v>
      </c>
      <c r="K25" s="11">
        <v>8.1500000000000003E-2</v>
      </c>
      <c r="L25" s="11">
        <v>0.15029999999999999</v>
      </c>
      <c r="M25" s="11">
        <v>5.0900000000000001E-2</v>
      </c>
      <c r="N25" s="46">
        <v>8.6099999999999996E-2</v>
      </c>
      <c r="O25" s="51">
        <f t="shared" si="3"/>
        <v>0.16389999999999999</v>
      </c>
      <c r="P25" s="28">
        <f t="shared" si="0"/>
        <v>5.0900000000000001E-2</v>
      </c>
      <c r="Q25" s="31">
        <f t="shared" si="1"/>
        <v>9.5608333333333337E-2</v>
      </c>
      <c r="R25" s="40">
        <f t="shared" si="2"/>
        <v>12</v>
      </c>
    </row>
    <row r="26" spans="1:21" s="2" customFormat="1" ht="10.5" customHeight="1" x14ac:dyDescent="0.2">
      <c r="A26" s="20" t="s">
        <v>12</v>
      </c>
      <c r="B26" s="63" t="s">
        <v>39</v>
      </c>
      <c r="C26" s="11">
        <v>1.1000000000000001E-3</v>
      </c>
      <c r="D26" s="11">
        <v>1.6999999999999999E-3</v>
      </c>
      <c r="E26" s="11">
        <v>1.1999999999999999E-3</v>
      </c>
      <c r="F26" s="11" t="s">
        <v>102</v>
      </c>
      <c r="G26" s="11" t="s">
        <v>102</v>
      </c>
      <c r="H26" s="11">
        <v>1E-3</v>
      </c>
      <c r="I26" s="11">
        <v>1.1000000000000001E-3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1.6999999999999999E-3</v>
      </c>
      <c r="P26" s="28">
        <f t="shared" si="0"/>
        <v>1E-3</v>
      </c>
      <c r="Q26" s="31">
        <f t="shared" si="1"/>
        <v>1.2200000000000002E-3</v>
      </c>
      <c r="R26" s="40">
        <f t="shared" si="2"/>
        <v>5</v>
      </c>
    </row>
    <row r="27" spans="1:21" s="2" customFormat="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 t="s">
        <v>103</v>
      </c>
      <c r="M27" s="11" t="s">
        <v>103</v>
      </c>
      <c r="N27" s="11" t="s">
        <v>103</v>
      </c>
      <c r="O27" s="51" t="s">
        <v>103</v>
      </c>
      <c r="P27" s="28" t="s">
        <v>103</v>
      </c>
      <c r="Q27" s="31" t="s">
        <v>103</v>
      </c>
      <c r="R27" s="40">
        <f t="shared" si="2"/>
        <v>0</v>
      </c>
    </row>
    <row r="28" spans="1:21" s="2" customFormat="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51" t="s">
        <v>104</v>
      </c>
      <c r="P28" s="28" t="s">
        <v>104</v>
      </c>
      <c r="Q28" s="31" t="s">
        <v>104</v>
      </c>
      <c r="R28" s="40">
        <f t="shared" si="2"/>
        <v>0</v>
      </c>
    </row>
    <row r="29" spans="1:21" s="2" customFormat="1" ht="10.5" customHeight="1" x14ac:dyDescent="0.2">
      <c r="A29" s="20" t="s">
        <v>14</v>
      </c>
      <c r="B29" s="63" t="s">
        <v>39</v>
      </c>
      <c r="C29" s="11">
        <v>3.6400000000000002E-2</v>
      </c>
      <c r="D29" s="11">
        <v>2.5399999999999999E-2</v>
      </c>
      <c r="E29" s="11">
        <v>1.1299999999999999E-2</v>
      </c>
      <c r="F29" s="11">
        <v>6.3E-3</v>
      </c>
      <c r="G29" s="11">
        <v>7.0000000000000001E-3</v>
      </c>
      <c r="H29" s="11">
        <v>8.0999999999999996E-3</v>
      </c>
      <c r="I29" s="11">
        <v>2.3400000000000001E-2</v>
      </c>
      <c r="J29" s="11">
        <v>6.7000000000000002E-3</v>
      </c>
      <c r="K29" s="11">
        <v>1.09E-2</v>
      </c>
      <c r="L29" s="11">
        <v>8.6999999999999994E-3</v>
      </c>
      <c r="M29" s="11">
        <v>6.0600000000000001E-2</v>
      </c>
      <c r="N29" s="46">
        <v>1.5100000000000001E-2</v>
      </c>
      <c r="O29" s="51">
        <f t="shared" si="3"/>
        <v>6.0600000000000001E-2</v>
      </c>
      <c r="P29" s="28">
        <f t="shared" si="0"/>
        <v>6.3E-3</v>
      </c>
      <c r="Q29" s="31">
        <f t="shared" si="1"/>
        <v>1.8324999999999998E-2</v>
      </c>
      <c r="R29" s="40">
        <f t="shared" si="2"/>
        <v>12</v>
      </c>
    </row>
    <row r="30" spans="1:21" s="2" customFormat="1" ht="10.5" customHeight="1" thickBot="1" x14ac:dyDescent="0.25">
      <c r="A30" s="65" t="s">
        <v>43</v>
      </c>
      <c r="B30" s="66" t="s">
        <v>1</v>
      </c>
      <c r="C30" s="35">
        <v>4</v>
      </c>
      <c r="D30" s="35">
        <v>13</v>
      </c>
      <c r="E30" s="35">
        <v>4</v>
      </c>
      <c r="F30" s="35">
        <v>1</v>
      </c>
      <c r="G30" s="35">
        <v>6</v>
      </c>
      <c r="H30" s="35">
        <v>11</v>
      </c>
      <c r="I30" s="35">
        <v>5</v>
      </c>
      <c r="J30" s="35">
        <v>10</v>
      </c>
      <c r="K30" s="35">
        <v>4</v>
      </c>
      <c r="L30" s="35">
        <v>19</v>
      </c>
      <c r="M30" s="35">
        <v>7</v>
      </c>
      <c r="N30" s="36">
        <v>5</v>
      </c>
      <c r="O30" s="49">
        <f t="shared" si="3"/>
        <v>19</v>
      </c>
      <c r="P30" s="69">
        <f t="shared" si="0"/>
        <v>1</v>
      </c>
      <c r="Q30" s="33">
        <f t="shared" si="1"/>
        <v>7.416666666666667</v>
      </c>
      <c r="R30" s="41">
        <f t="shared" si="2"/>
        <v>12</v>
      </c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  <c r="S32" s="5"/>
    </row>
    <row r="33" spans="1:19" s="6" customFormat="1" ht="10.5" customHeight="1" thickTop="1" x14ac:dyDescent="0.2">
      <c r="A33" s="60" t="s">
        <v>20</v>
      </c>
      <c r="B33" s="86" t="s">
        <v>45</v>
      </c>
      <c r="C33" s="21" t="s">
        <v>95</v>
      </c>
      <c r="D33" s="17" t="s">
        <v>79</v>
      </c>
      <c r="E33" s="87" t="s">
        <v>79</v>
      </c>
      <c r="F33" s="21" t="s">
        <v>112</v>
      </c>
      <c r="G33" s="17" t="s">
        <v>79</v>
      </c>
      <c r="H33" s="87" t="s">
        <v>79</v>
      </c>
      <c r="I33" s="21" t="s">
        <v>91</v>
      </c>
      <c r="J33" s="17" t="s">
        <v>79</v>
      </c>
      <c r="K33" s="87" t="s">
        <v>79</v>
      </c>
      <c r="L33" s="21" t="s">
        <v>95</v>
      </c>
      <c r="M33" s="17" t="s">
        <v>79</v>
      </c>
      <c r="N33" s="87" t="s">
        <v>79</v>
      </c>
      <c r="O33" s="42" t="s">
        <v>91</v>
      </c>
      <c r="P33" s="38" t="s">
        <v>112</v>
      </c>
      <c r="Q33" s="39" t="s">
        <v>95</v>
      </c>
      <c r="R33" s="40">
        <f t="shared" ref="R33:R58" si="4">COUNT(C33:N33)</f>
        <v>0</v>
      </c>
      <c r="S33" s="5"/>
    </row>
    <row r="34" spans="1:19" s="6" customFormat="1" ht="10.5" customHeight="1" x14ac:dyDescent="0.2">
      <c r="A34" s="20" t="s">
        <v>21</v>
      </c>
      <c r="B34" s="63" t="s">
        <v>45</v>
      </c>
      <c r="C34" s="22" t="s">
        <v>96</v>
      </c>
      <c r="D34" s="17" t="s">
        <v>79</v>
      </c>
      <c r="E34" s="25" t="s">
        <v>79</v>
      </c>
      <c r="F34" s="22" t="s">
        <v>113</v>
      </c>
      <c r="G34" s="17" t="s">
        <v>79</v>
      </c>
      <c r="H34" s="25" t="s">
        <v>79</v>
      </c>
      <c r="I34" s="22" t="s">
        <v>92</v>
      </c>
      <c r="J34" s="17" t="s">
        <v>79</v>
      </c>
      <c r="K34" s="25" t="s">
        <v>79</v>
      </c>
      <c r="L34" s="22" t="s">
        <v>96</v>
      </c>
      <c r="M34" s="17" t="s">
        <v>79</v>
      </c>
      <c r="N34" s="25" t="s">
        <v>79</v>
      </c>
      <c r="O34" s="43" t="s">
        <v>92</v>
      </c>
      <c r="P34" s="45" t="s">
        <v>113</v>
      </c>
      <c r="Q34" s="70" t="s">
        <v>96</v>
      </c>
      <c r="R34" s="40">
        <f t="shared" si="4"/>
        <v>0</v>
      </c>
      <c r="S34" s="5"/>
    </row>
    <row r="35" spans="1:19" s="6" customFormat="1" ht="10.5" customHeight="1" x14ac:dyDescent="0.2">
      <c r="A35" s="20" t="s">
        <v>22</v>
      </c>
      <c r="B35" s="63" t="s">
        <v>45</v>
      </c>
      <c r="C35" s="22" t="s">
        <v>96</v>
      </c>
      <c r="D35" s="17" t="s">
        <v>79</v>
      </c>
      <c r="E35" s="25" t="s">
        <v>79</v>
      </c>
      <c r="F35" s="22" t="s">
        <v>113</v>
      </c>
      <c r="G35" s="17" t="s">
        <v>79</v>
      </c>
      <c r="H35" s="25" t="s">
        <v>79</v>
      </c>
      <c r="I35" s="22" t="s">
        <v>92</v>
      </c>
      <c r="J35" s="17" t="s">
        <v>79</v>
      </c>
      <c r="K35" s="25" t="s">
        <v>79</v>
      </c>
      <c r="L35" s="22" t="s">
        <v>96</v>
      </c>
      <c r="M35" s="17" t="s">
        <v>79</v>
      </c>
      <c r="N35" s="25" t="s">
        <v>79</v>
      </c>
      <c r="O35" s="43" t="s">
        <v>92</v>
      </c>
      <c r="P35" s="45" t="s">
        <v>113</v>
      </c>
      <c r="Q35" s="70" t="s">
        <v>96</v>
      </c>
      <c r="R35" s="40">
        <f t="shared" si="4"/>
        <v>0</v>
      </c>
      <c r="S35" s="5"/>
    </row>
    <row r="36" spans="1:19" s="6" customFormat="1" ht="10.5" customHeight="1" x14ac:dyDescent="0.2">
      <c r="A36" s="20" t="s">
        <v>23</v>
      </c>
      <c r="B36" s="63" t="s">
        <v>45</v>
      </c>
      <c r="C36" s="22" t="s">
        <v>96</v>
      </c>
      <c r="D36" s="17" t="s">
        <v>79</v>
      </c>
      <c r="E36" s="25" t="s">
        <v>79</v>
      </c>
      <c r="F36" s="22" t="s">
        <v>113</v>
      </c>
      <c r="G36" s="17" t="s">
        <v>79</v>
      </c>
      <c r="H36" s="25" t="s">
        <v>79</v>
      </c>
      <c r="I36" s="22" t="s">
        <v>92</v>
      </c>
      <c r="J36" s="17" t="s">
        <v>79</v>
      </c>
      <c r="K36" s="25" t="s">
        <v>79</v>
      </c>
      <c r="L36" s="22" t="s">
        <v>96</v>
      </c>
      <c r="M36" s="17" t="s">
        <v>79</v>
      </c>
      <c r="N36" s="25" t="s">
        <v>79</v>
      </c>
      <c r="O36" s="43" t="s">
        <v>92</v>
      </c>
      <c r="P36" s="45" t="s">
        <v>113</v>
      </c>
      <c r="Q36" s="70" t="s">
        <v>96</v>
      </c>
      <c r="R36" s="40">
        <f t="shared" si="4"/>
        <v>0</v>
      </c>
      <c r="S36" s="5"/>
    </row>
    <row r="37" spans="1:19" s="6" customFormat="1" ht="10.5" customHeight="1" x14ac:dyDescent="0.2">
      <c r="A37" s="20" t="s">
        <v>24</v>
      </c>
      <c r="B37" s="63" t="s">
        <v>45</v>
      </c>
      <c r="C37" s="22" t="s">
        <v>96</v>
      </c>
      <c r="D37" s="17" t="s">
        <v>79</v>
      </c>
      <c r="E37" s="25" t="s">
        <v>79</v>
      </c>
      <c r="F37" s="22" t="s">
        <v>113</v>
      </c>
      <c r="G37" s="17" t="s">
        <v>79</v>
      </c>
      <c r="H37" s="25" t="s">
        <v>79</v>
      </c>
      <c r="I37" s="22" t="s">
        <v>92</v>
      </c>
      <c r="J37" s="17" t="s">
        <v>79</v>
      </c>
      <c r="K37" s="25" t="s">
        <v>79</v>
      </c>
      <c r="L37" s="22" t="s">
        <v>96</v>
      </c>
      <c r="M37" s="17" t="s">
        <v>79</v>
      </c>
      <c r="N37" s="25" t="s">
        <v>79</v>
      </c>
      <c r="O37" s="43" t="s">
        <v>92</v>
      </c>
      <c r="P37" s="45" t="s">
        <v>113</v>
      </c>
      <c r="Q37" s="70" t="s">
        <v>96</v>
      </c>
      <c r="R37" s="40">
        <f t="shared" si="4"/>
        <v>0</v>
      </c>
      <c r="S37" s="5"/>
    </row>
    <row r="38" spans="1:19" s="6" customFormat="1" ht="10.5" customHeight="1" x14ac:dyDescent="0.2">
      <c r="A38" s="20" t="s">
        <v>25</v>
      </c>
      <c r="B38" s="63" t="s">
        <v>45</v>
      </c>
      <c r="C38" s="22" t="s">
        <v>96</v>
      </c>
      <c r="D38" s="17" t="s">
        <v>79</v>
      </c>
      <c r="E38" s="25" t="s">
        <v>79</v>
      </c>
      <c r="F38" s="22" t="s">
        <v>113</v>
      </c>
      <c r="G38" s="17" t="s">
        <v>79</v>
      </c>
      <c r="H38" s="25" t="s">
        <v>79</v>
      </c>
      <c r="I38" s="22" t="s">
        <v>92</v>
      </c>
      <c r="J38" s="17" t="s">
        <v>79</v>
      </c>
      <c r="K38" s="25" t="s">
        <v>79</v>
      </c>
      <c r="L38" s="22" t="s">
        <v>96</v>
      </c>
      <c r="M38" s="17" t="s">
        <v>79</v>
      </c>
      <c r="N38" s="25" t="s">
        <v>79</v>
      </c>
      <c r="O38" s="43" t="s">
        <v>92</v>
      </c>
      <c r="P38" s="45" t="s">
        <v>113</v>
      </c>
      <c r="Q38" s="70" t="s">
        <v>96</v>
      </c>
      <c r="R38" s="40">
        <f t="shared" si="4"/>
        <v>0</v>
      </c>
      <c r="S38" s="5"/>
    </row>
    <row r="39" spans="1:19" s="6" customFormat="1" ht="10.5" customHeight="1" x14ac:dyDescent="0.2">
      <c r="A39" s="20" t="s">
        <v>26</v>
      </c>
      <c r="B39" s="63" t="s">
        <v>45</v>
      </c>
      <c r="C39" s="22" t="s">
        <v>96</v>
      </c>
      <c r="D39" s="17" t="s">
        <v>79</v>
      </c>
      <c r="E39" s="25" t="s">
        <v>79</v>
      </c>
      <c r="F39" s="22" t="s">
        <v>113</v>
      </c>
      <c r="G39" s="17" t="s">
        <v>79</v>
      </c>
      <c r="H39" s="25" t="s">
        <v>79</v>
      </c>
      <c r="I39" s="22" t="s">
        <v>92</v>
      </c>
      <c r="J39" s="17" t="s">
        <v>79</v>
      </c>
      <c r="K39" s="25" t="s">
        <v>79</v>
      </c>
      <c r="L39" s="22" t="s">
        <v>96</v>
      </c>
      <c r="M39" s="17" t="s">
        <v>79</v>
      </c>
      <c r="N39" s="25" t="s">
        <v>79</v>
      </c>
      <c r="O39" s="43" t="s">
        <v>92</v>
      </c>
      <c r="P39" s="45" t="s">
        <v>113</v>
      </c>
      <c r="Q39" s="70" t="s">
        <v>96</v>
      </c>
      <c r="R39" s="40">
        <f t="shared" si="4"/>
        <v>0</v>
      </c>
      <c r="S39" s="5"/>
    </row>
    <row r="40" spans="1:19" s="6" customFormat="1" ht="10.5" customHeight="1" x14ac:dyDescent="0.2">
      <c r="A40" s="20" t="s">
        <v>27</v>
      </c>
      <c r="B40" s="63" t="s">
        <v>45</v>
      </c>
      <c r="C40" s="22" t="s">
        <v>96</v>
      </c>
      <c r="D40" s="17" t="s">
        <v>79</v>
      </c>
      <c r="E40" s="25" t="s">
        <v>79</v>
      </c>
      <c r="F40" s="22" t="s">
        <v>113</v>
      </c>
      <c r="G40" s="17" t="s">
        <v>79</v>
      </c>
      <c r="H40" s="25" t="s">
        <v>79</v>
      </c>
      <c r="I40" s="22" t="s">
        <v>92</v>
      </c>
      <c r="J40" s="17" t="s">
        <v>79</v>
      </c>
      <c r="K40" s="25" t="s">
        <v>79</v>
      </c>
      <c r="L40" s="22" t="s">
        <v>96</v>
      </c>
      <c r="M40" s="17" t="s">
        <v>79</v>
      </c>
      <c r="N40" s="25" t="s">
        <v>79</v>
      </c>
      <c r="O40" s="43" t="s">
        <v>92</v>
      </c>
      <c r="P40" s="45" t="s">
        <v>113</v>
      </c>
      <c r="Q40" s="70" t="s">
        <v>96</v>
      </c>
      <c r="R40" s="40">
        <f t="shared" si="4"/>
        <v>0</v>
      </c>
      <c r="S40" s="5"/>
    </row>
    <row r="41" spans="1:19" s="6" customFormat="1" ht="10.5" customHeight="1" x14ac:dyDescent="0.2">
      <c r="A41" s="20" t="s">
        <v>51</v>
      </c>
      <c r="B41" s="63" t="s">
        <v>45</v>
      </c>
      <c r="C41" s="21" t="s">
        <v>95</v>
      </c>
      <c r="D41" s="17" t="s">
        <v>79</v>
      </c>
      <c r="E41" s="25" t="s">
        <v>79</v>
      </c>
      <c r="F41" s="21" t="s">
        <v>112</v>
      </c>
      <c r="G41" s="17" t="s">
        <v>79</v>
      </c>
      <c r="H41" s="25" t="s">
        <v>79</v>
      </c>
      <c r="I41" s="21" t="s">
        <v>91</v>
      </c>
      <c r="J41" s="17" t="s">
        <v>79</v>
      </c>
      <c r="K41" s="25" t="s">
        <v>79</v>
      </c>
      <c r="L41" s="21" t="s">
        <v>95</v>
      </c>
      <c r="M41" s="17" t="s">
        <v>79</v>
      </c>
      <c r="N41" s="25" t="s">
        <v>79</v>
      </c>
      <c r="O41" s="42" t="s">
        <v>91</v>
      </c>
      <c r="P41" s="38" t="s">
        <v>112</v>
      </c>
      <c r="Q41" s="39" t="s">
        <v>95</v>
      </c>
      <c r="R41" s="40">
        <f t="shared" si="4"/>
        <v>0</v>
      </c>
      <c r="S41" s="5"/>
    </row>
    <row r="42" spans="1:19" s="6" customFormat="1" ht="10.5" customHeight="1" x14ac:dyDescent="0.2">
      <c r="A42" s="20" t="s">
        <v>52</v>
      </c>
      <c r="B42" s="63" t="s">
        <v>45</v>
      </c>
      <c r="C42" s="21" t="s">
        <v>95</v>
      </c>
      <c r="D42" s="17" t="s">
        <v>79</v>
      </c>
      <c r="E42" s="25" t="s">
        <v>79</v>
      </c>
      <c r="F42" s="21" t="s">
        <v>112</v>
      </c>
      <c r="G42" s="17" t="s">
        <v>79</v>
      </c>
      <c r="H42" s="25" t="s">
        <v>79</v>
      </c>
      <c r="I42" s="21" t="s">
        <v>91</v>
      </c>
      <c r="J42" s="17" t="s">
        <v>79</v>
      </c>
      <c r="K42" s="25" t="s">
        <v>79</v>
      </c>
      <c r="L42" s="21" t="s">
        <v>95</v>
      </c>
      <c r="M42" s="17" t="s">
        <v>79</v>
      </c>
      <c r="N42" s="25" t="s">
        <v>79</v>
      </c>
      <c r="O42" s="42" t="s">
        <v>91</v>
      </c>
      <c r="P42" s="38" t="s">
        <v>112</v>
      </c>
      <c r="Q42" s="39" t="s">
        <v>95</v>
      </c>
      <c r="R42" s="40">
        <f t="shared" si="4"/>
        <v>0</v>
      </c>
      <c r="S42" s="5"/>
    </row>
    <row r="43" spans="1:19" s="6" customFormat="1" ht="10.5" customHeight="1" x14ac:dyDescent="0.2">
      <c r="A43" s="20" t="s">
        <v>53</v>
      </c>
      <c r="B43" s="63" t="s">
        <v>45</v>
      </c>
      <c r="C43" s="21" t="s">
        <v>95</v>
      </c>
      <c r="D43" s="17" t="s">
        <v>79</v>
      </c>
      <c r="E43" s="25" t="s">
        <v>79</v>
      </c>
      <c r="F43" s="21" t="s">
        <v>112</v>
      </c>
      <c r="G43" s="17" t="s">
        <v>79</v>
      </c>
      <c r="H43" s="25" t="s">
        <v>79</v>
      </c>
      <c r="I43" s="21" t="s">
        <v>91</v>
      </c>
      <c r="J43" s="17" t="s">
        <v>79</v>
      </c>
      <c r="K43" s="25" t="s">
        <v>79</v>
      </c>
      <c r="L43" s="21" t="s">
        <v>95</v>
      </c>
      <c r="M43" s="17" t="s">
        <v>79</v>
      </c>
      <c r="N43" s="25" t="s">
        <v>79</v>
      </c>
      <c r="O43" s="42" t="s">
        <v>91</v>
      </c>
      <c r="P43" s="38" t="s">
        <v>112</v>
      </c>
      <c r="Q43" s="39" t="s">
        <v>95</v>
      </c>
      <c r="R43" s="40">
        <f t="shared" si="4"/>
        <v>0</v>
      </c>
      <c r="S43" s="5"/>
    </row>
    <row r="44" spans="1:19" s="6" customFormat="1" ht="10.5" customHeight="1" x14ac:dyDescent="0.2">
      <c r="A44" s="20" t="s">
        <v>54</v>
      </c>
      <c r="B44" s="63" t="s">
        <v>45</v>
      </c>
      <c r="C44" s="21" t="s">
        <v>95</v>
      </c>
      <c r="D44" s="17" t="s">
        <v>79</v>
      </c>
      <c r="E44" s="25" t="s">
        <v>79</v>
      </c>
      <c r="F44" s="21" t="s">
        <v>112</v>
      </c>
      <c r="G44" s="17" t="s">
        <v>79</v>
      </c>
      <c r="H44" s="25" t="s">
        <v>79</v>
      </c>
      <c r="I44" s="21" t="s">
        <v>91</v>
      </c>
      <c r="J44" s="17" t="s">
        <v>79</v>
      </c>
      <c r="K44" s="25" t="s">
        <v>79</v>
      </c>
      <c r="L44" s="21" t="s">
        <v>95</v>
      </c>
      <c r="M44" s="17" t="s">
        <v>79</v>
      </c>
      <c r="N44" s="25" t="s">
        <v>79</v>
      </c>
      <c r="O44" s="42" t="s">
        <v>91</v>
      </c>
      <c r="P44" s="38" t="s">
        <v>112</v>
      </c>
      <c r="Q44" s="39" t="s">
        <v>95</v>
      </c>
      <c r="R44" s="40">
        <f t="shared" si="4"/>
        <v>0</v>
      </c>
      <c r="S44" s="5"/>
    </row>
    <row r="45" spans="1:19" s="6" customFormat="1" ht="10.5" customHeight="1" x14ac:dyDescent="0.2">
      <c r="A45" s="20" t="s">
        <v>38</v>
      </c>
      <c r="B45" s="63" t="s">
        <v>45</v>
      </c>
      <c r="C45" s="22" t="s">
        <v>96</v>
      </c>
      <c r="D45" s="17" t="s">
        <v>79</v>
      </c>
      <c r="E45" s="25" t="s">
        <v>79</v>
      </c>
      <c r="F45" s="22" t="s">
        <v>113</v>
      </c>
      <c r="G45" s="17" t="s">
        <v>79</v>
      </c>
      <c r="H45" s="25" t="s">
        <v>79</v>
      </c>
      <c r="I45" s="22" t="s">
        <v>92</v>
      </c>
      <c r="J45" s="17" t="s">
        <v>79</v>
      </c>
      <c r="K45" s="25" t="s">
        <v>79</v>
      </c>
      <c r="L45" s="22" t="s">
        <v>96</v>
      </c>
      <c r="M45" s="17" t="s">
        <v>79</v>
      </c>
      <c r="N45" s="25" t="s">
        <v>79</v>
      </c>
      <c r="O45" s="43" t="s">
        <v>92</v>
      </c>
      <c r="P45" s="45" t="s">
        <v>113</v>
      </c>
      <c r="Q45" s="70" t="s">
        <v>96</v>
      </c>
      <c r="R45" s="40">
        <f t="shared" si="4"/>
        <v>0</v>
      </c>
      <c r="S45" s="5"/>
    </row>
    <row r="46" spans="1:19" s="6" customFormat="1" ht="10.5" customHeight="1" x14ac:dyDescent="0.2">
      <c r="A46" s="20" t="s">
        <v>55</v>
      </c>
      <c r="B46" s="63" t="s">
        <v>45</v>
      </c>
      <c r="C46" s="21" t="s">
        <v>95</v>
      </c>
      <c r="D46" s="17" t="s">
        <v>79</v>
      </c>
      <c r="E46" s="25" t="s">
        <v>79</v>
      </c>
      <c r="F46" s="21" t="s">
        <v>112</v>
      </c>
      <c r="G46" s="17" t="s">
        <v>79</v>
      </c>
      <c r="H46" s="25" t="s">
        <v>79</v>
      </c>
      <c r="I46" s="21" t="s">
        <v>91</v>
      </c>
      <c r="J46" s="17" t="s">
        <v>79</v>
      </c>
      <c r="K46" s="25" t="s">
        <v>79</v>
      </c>
      <c r="L46" s="21" t="s">
        <v>95</v>
      </c>
      <c r="M46" s="17" t="s">
        <v>79</v>
      </c>
      <c r="N46" s="25" t="s">
        <v>79</v>
      </c>
      <c r="O46" s="42" t="s">
        <v>91</v>
      </c>
      <c r="P46" s="38" t="s">
        <v>112</v>
      </c>
      <c r="Q46" s="39" t="s">
        <v>95</v>
      </c>
      <c r="R46" s="40">
        <f t="shared" si="4"/>
        <v>0</v>
      </c>
      <c r="S46" s="5"/>
    </row>
    <row r="47" spans="1:19" s="6" customFormat="1" ht="10.5" customHeight="1" x14ac:dyDescent="0.2">
      <c r="A47" s="20" t="s">
        <v>56</v>
      </c>
      <c r="B47" s="63" t="s">
        <v>45</v>
      </c>
      <c r="C47" s="21" t="s">
        <v>95</v>
      </c>
      <c r="D47" s="17" t="s">
        <v>79</v>
      </c>
      <c r="E47" s="25" t="s">
        <v>79</v>
      </c>
      <c r="F47" s="21" t="s">
        <v>112</v>
      </c>
      <c r="G47" s="17" t="s">
        <v>79</v>
      </c>
      <c r="H47" s="25" t="s">
        <v>79</v>
      </c>
      <c r="I47" s="21" t="s">
        <v>91</v>
      </c>
      <c r="J47" s="17" t="s">
        <v>79</v>
      </c>
      <c r="K47" s="25" t="s">
        <v>79</v>
      </c>
      <c r="L47" s="21" t="s">
        <v>95</v>
      </c>
      <c r="M47" s="17" t="s">
        <v>79</v>
      </c>
      <c r="N47" s="25" t="s">
        <v>79</v>
      </c>
      <c r="O47" s="42" t="s">
        <v>91</v>
      </c>
      <c r="P47" s="38" t="s">
        <v>112</v>
      </c>
      <c r="Q47" s="39" t="s">
        <v>95</v>
      </c>
      <c r="R47" s="40">
        <f t="shared" si="4"/>
        <v>0</v>
      </c>
      <c r="S47" s="5"/>
    </row>
    <row r="48" spans="1:19" s="6" customFormat="1" ht="10.5" customHeight="1" x14ac:dyDescent="0.2">
      <c r="A48" s="20" t="s">
        <v>57</v>
      </c>
      <c r="B48" s="63" t="s">
        <v>45</v>
      </c>
      <c r="C48" s="21" t="s">
        <v>95</v>
      </c>
      <c r="D48" s="17" t="s">
        <v>79</v>
      </c>
      <c r="E48" s="25" t="s">
        <v>79</v>
      </c>
      <c r="F48" s="21" t="s">
        <v>112</v>
      </c>
      <c r="G48" s="17" t="s">
        <v>79</v>
      </c>
      <c r="H48" s="25" t="s">
        <v>79</v>
      </c>
      <c r="I48" s="21" t="s">
        <v>91</v>
      </c>
      <c r="J48" s="17" t="s">
        <v>79</v>
      </c>
      <c r="K48" s="25" t="s">
        <v>79</v>
      </c>
      <c r="L48" s="21" t="s">
        <v>95</v>
      </c>
      <c r="M48" s="17" t="s">
        <v>79</v>
      </c>
      <c r="N48" s="25" t="s">
        <v>79</v>
      </c>
      <c r="O48" s="42" t="s">
        <v>91</v>
      </c>
      <c r="P48" s="38" t="s">
        <v>112</v>
      </c>
      <c r="Q48" s="39" t="s">
        <v>95</v>
      </c>
      <c r="R48" s="40">
        <f t="shared" si="4"/>
        <v>0</v>
      </c>
      <c r="S48" s="5"/>
    </row>
    <row r="49" spans="1:19" s="6" customFormat="1" ht="10.5" customHeight="1" x14ac:dyDescent="0.2">
      <c r="A49" s="20" t="s">
        <v>28</v>
      </c>
      <c r="B49" s="63" t="s">
        <v>45</v>
      </c>
      <c r="C49" s="21" t="s">
        <v>95</v>
      </c>
      <c r="D49" s="17" t="s">
        <v>79</v>
      </c>
      <c r="E49" s="25" t="s">
        <v>79</v>
      </c>
      <c r="F49" s="21" t="s">
        <v>112</v>
      </c>
      <c r="G49" s="17" t="s">
        <v>79</v>
      </c>
      <c r="H49" s="25" t="s">
        <v>79</v>
      </c>
      <c r="I49" s="21" t="s">
        <v>91</v>
      </c>
      <c r="J49" s="17" t="s">
        <v>79</v>
      </c>
      <c r="K49" s="25" t="s">
        <v>79</v>
      </c>
      <c r="L49" s="21" t="s">
        <v>95</v>
      </c>
      <c r="M49" s="17" t="s">
        <v>79</v>
      </c>
      <c r="N49" s="25" t="s">
        <v>79</v>
      </c>
      <c r="O49" s="42" t="s">
        <v>91</v>
      </c>
      <c r="P49" s="38" t="s">
        <v>112</v>
      </c>
      <c r="Q49" s="39" t="s">
        <v>95</v>
      </c>
      <c r="R49" s="40">
        <f t="shared" si="4"/>
        <v>0</v>
      </c>
      <c r="S49" s="5"/>
    </row>
    <row r="50" spans="1:19" s="6" customFormat="1" ht="10.5" customHeight="1" x14ac:dyDescent="0.2">
      <c r="A50" s="20" t="s">
        <v>29</v>
      </c>
      <c r="B50" s="63" t="s">
        <v>45</v>
      </c>
      <c r="C50" s="21" t="s">
        <v>95</v>
      </c>
      <c r="D50" s="17" t="s">
        <v>79</v>
      </c>
      <c r="E50" s="25" t="s">
        <v>79</v>
      </c>
      <c r="F50" s="21" t="s">
        <v>112</v>
      </c>
      <c r="G50" s="17" t="s">
        <v>79</v>
      </c>
      <c r="H50" s="25" t="s">
        <v>79</v>
      </c>
      <c r="I50" s="21" t="s">
        <v>91</v>
      </c>
      <c r="J50" s="17" t="s">
        <v>79</v>
      </c>
      <c r="K50" s="25" t="s">
        <v>79</v>
      </c>
      <c r="L50" s="21" t="s">
        <v>95</v>
      </c>
      <c r="M50" s="17" t="s">
        <v>79</v>
      </c>
      <c r="N50" s="25" t="s">
        <v>79</v>
      </c>
      <c r="O50" s="42" t="s">
        <v>91</v>
      </c>
      <c r="P50" s="38" t="s">
        <v>112</v>
      </c>
      <c r="Q50" s="39" t="s">
        <v>95</v>
      </c>
      <c r="R50" s="40">
        <f t="shared" si="4"/>
        <v>0</v>
      </c>
      <c r="S50" s="5"/>
    </row>
    <row r="51" spans="1:19" s="6" customFormat="1" ht="10.5" customHeight="1" x14ac:dyDescent="0.2">
      <c r="A51" s="20" t="s">
        <v>30</v>
      </c>
      <c r="B51" s="63" t="s">
        <v>45</v>
      </c>
      <c r="C51" s="21" t="s">
        <v>95</v>
      </c>
      <c r="D51" s="17" t="s">
        <v>79</v>
      </c>
      <c r="E51" s="25" t="s">
        <v>79</v>
      </c>
      <c r="F51" s="21" t="s">
        <v>112</v>
      </c>
      <c r="G51" s="17" t="s">
        <v>79</v>
      </c>
      <c r="H51" s="25" t="s">
        <v>79</v>
      </c>
      <c r="I51" s="21" t="s">
        <v>91</v>
      </c>
      <c r="J51" s="17" t="s">
        <v>79</v>
      </c>
      <c r="K51" s="25" t="s">
        <v>79</v>
      </c>
      <c r="L51" s="21" t="s">
        <v>95</v>
      </c>
      <c r="M51" s="17" t="s">
        <v>79</v>
      </c>
      <c r="N51" s="25" t="s">
        <v>79</v>
      </c>
      <c r="O51" s="42" t="s">
        <v>91</v>
      </c>
      <c r="P51" s="38" t="s">
        <v>112</v>
      </c>
      <c r="Q51" s="39" t="s">
        <v>95</v>
      </c>
      <c r="R51" s="40">
        <f t="shared" si="4"/>
        <v>0</v>
      </c>
      <c r="S51" s="5"/>
    </row>
    <row r="52" spans="1:19" s="6" customFormat="1" ht="10.5" customHeight="1" x14ac:dyDescent="0.2">
      <c r="A52" s="20" t="s">
        <v>31</v>
      </c>
      <c r="B52" s="63" t="s">
        <v>45</v>
      </c>
      <c r="C52" s="21" t="s">
        <v>95</v>
      </c>
      <c r="D52" s="17" t="s">
        <v>79</v>
      </c>
      <c r="E52" s="25" t="s">
        <v>79</v>
      </c>
      <c r="F52" s="21" t="s">
        <v>112</v>
      </c>
      <c r="G52" s="17" t="s">
        <v>79</v>
      </c>
      <c r="H52" s="25" t="s">
        <v>79</v>
      </c>
      <c r="I52" s="21" t="s">
        <v>91</v>
      </c>
      <c r="J52" s="17" t="s">
        <v>79</v>
      </c>
      <c r="K52" s="25" t="s">
        <v>79</v>
      </c>
      <c r="L52" s="21" t="s">
        <v>95</v>
      </c>
      <c r="M52" s="17" t="s">
        <v>79</v>
      </c>
      <c r="N52" s="25" t="s">
        <v>79</v>
      </c>
      <c r="O52" s="42" t="s">
        <v>91</v>
      </c>
      <c r="P52" s="38" t="s">
        <v>112</v>
      </c>
      <c r="Q52" s="39" t="s">
        <v>95</v>
      </c>
      <c r="R52" s="40">
        <f t="shared" si="4"/>
        <v>0</v>
      </c>
      <c r="S52" s="5"/>
    </row>
    <row r="53" spans="1:19" s="6" customFormat="1" ht="10.5" customHeight="1" x14ac:dyDescent="0.2">
      <c r="A53" s="20" t="s">
        <v>32</v>
      </c>
      <c r="B53" s="63" t="s">
        <v>45</v>
      </c>
      <c r="C53" s="21" t="s">
        <v>95</v>
      </c>
      <c r="D53" s="17" t="s">
        <v>79</v>
      </c>
      <c r="E53" s="25" t="s">
        <v>79</v>
      </c>
      <c r="F53" s="21" t="s">
        <v>112</v>
      </c>
      <c r="G53" s="17" t="s">
        <v>79</v>
      </c>
      <c r="H53" s="25" t="s">
        <v>79</v>
      </c>
      <c r="I53" s="21" t="s">
        <v>91</v>
      </c>
      <c r="J53" s="17" t="s">
        <v>79</v>
      </c>
      <c r="K53" s="25" t="s">
        <v>79</v>
      </c>
      <c r="L53" s="21" t="s">
        <v>95</v>
      </c>
      <c r="M53" s="17" t="s">
        <v>79</v>
      </c>
      <c r="N53" s="25" t="s">
        <v>79</v>
      </c>
      <c r="O53" s="42" t="s">
        <v>91</v>
      </c>
      <c r="P53" s="38" t="s">
        <v>112</v>
      </c>
      <c r="Q53" s="39" t="s">
        <v>95</v>
      </c>
      <c r="R53" s="40">
        <f t="shared" si="4"/>
        <v>0</v>
      </c>
      <c r="S53" s="5"/>
    </row>
    <row r="54" spans="1:19" s="6" customFormat="1" ht="10.5" customHeight="1" x14ac:dyDescent="0.2">
      <c r="A54" s="20" t="s">
        <v>33</v>
      </c>
      <c r="B54" s="63" t="s">
        <v>45</v>
      </c>
      <c r="C54" s="21" t="s">
        <v>95</v>
      </c>
      <c r="D54" s="17" t="s">
        <v>79</v>
      </c>
      <c r="E54" s="25" t="s">
        <v>79</v>
      </c>
      <c r="F54" s="21" t="s">
        <v>112</v>
      </c>
      <c r="G54" s="17" t="s">
        <v>79</v>
      </c>
      <c r="H54" s="25" t="s">
        <v>79</v>
      </c>
      <c r="I54" s="21" t="s">
        <v>91</v>
      </c>
      <c r="J54" s="17" t="s">
        <v>79</v>
      </c>
      <c r="K54" s="25" t="s">
        <v>79</v>
      </c>
      <c r="L54" s="21" t="s">
        <v>95</v>
      </c>
      <c r="M54" s="17" t="s">
        <v>79</v>
      </c>
      <c r="N54" s="25" t="s">
        <v>79</v>
      </c>
      <c r="O54" s="42" t="s">
        <v>91</v>
      </c>
      <c r="P54" s="38" t="s">
        <v>112</v>
      </c>
      <c r="Q54" s="39" t="s">
        <v>95</v>
      </c>
      <c r="R54" s="40">
        <f t="shared" si="4"/>
        <v>0</v>
      </c>
      <c r="S54" s="5"/>
    </row>
    <row r="55" spans="1:19" s="6" customFormat="1" ht="10.5" customHeight="1" x14ac:dyDescent="0.2">
      <c r="A55" s="20" t="s">
        <v>34</v>
      </c>
      <c r="B55" s="63" t="s">
        <v>45</v>
      </c>
      <c r="C55" s="21" t="s">
        <v>95</v>
      </c>
      <c r="D55" s="17" t="s">
        <v>79</v>
      </c>
      <c r="E55" s="25" t="s">
        <v>79</v>
      </c>
      <c r="F55" s="21" t="s">
        <v>112</v>
      </c>
      <c r="G55" s="17" t="s">
        <v>79</v>
      </c>
      <c r="H55" s="25" t="s">
        <v>79</v>
      </c>
      <c r="I55" s="21" t="s">
        <v>91</v>
      </c>
      <c r="J55" s="17" t="s">
        <v>79</v>
      </c>
      <c r="K55" s="25" t="s">
        <v>79</v>
      </c>
      <c r="L55" s="21" t="s">
        <v>95</v>
      </c>
      <c r="M55" s="17" t="s">
        <v>79</v>
      </c>
      <c r="N55" s="25" t="s">
        <v>79</v>
      </c>
      <c r="O55" s="42" t="s">
        <v>91</v>
      </c>
      <c r="P55" s="38" t="s">
        <v>112</v>
      </c>
      <c r="Q55" s="39" t="s">
        <v>95</v>
      </c>
      <c r="R55" s="40">
        <f t="shared" si="4"/>
        <v>0</v>
      </c>
      <c r="S55" s="5"/>
    </row>
    <row r="56" spans="1:19" s="6" customFormat="1" ht="10.5" customHeight="1" x14ac:dyDescent="0.2">
      <c r="A56" s="20" t="s">
        <v>35</v>
      </c>
      <c r="B56" s="63" t="s">
        <v>45</v>
      </c>
      <c r="C56" s="21" t="s">
        <v>95</v>
      </c>
      <c r="D56" s="17" t="s">
        <v>79</v>
      </c>
      <c r="E56" s="25" t="s">
        <v>79</v>
      </c>
      <c r="F56" s="21" t="s">
        <v>112</v>
      </c>
      <c r="G56" s="17" t="s">
        <v>79</v>
      </c>
      <c r="H56" s="25" t="s">
        <v>79</v>
      </c>
      <c r="I56" s="21" t="s">
        <v>91</v>
      </c>
      <c r="J56" s="17" t="s">
        <v>79</v>
      </c>
      <c r="K56" s="25" t="s">
        <v>79</v>
      </c>
      <c r="L56" s="21" t="s">
        <v>95</v>
      </c>
      <c r="M56" s="17" t="s">
        <v>79</v>
      </c>
      <c r="N56" s="25" t="s">
        <v>79</v>
      </c>
      <c r="O56" s="42" t="s">
        <v>91</v>
      </c>
      <c r="P56" s="38" t="s">
        <v>112</v>
      </c>
      <c r="Q56" s="39" t="s">
        <v>95</v>
      </c>
      <c r="R56" s="40">
        <f t="shared" si="4"/>
        <v>0</v>
      </c>
      <c r="S56" s="5"/>
    </row>
    <row r="57" spans="1:19" s="6" customFormat="1" ht="10.5" customHeight="1" x14ac:dyDescent="0.2">
      <c r="A57" s="20" t="s">
        <v>36</v>
      </c>
      <c r="B57" s="63" t="s">
        <v>45</v>
      </c>
      <c r="C57" s="22" t="s">
        <v>96</v>
      </c>
      <c r="D57" s="17" t="s">
        <v>79</v>
      </c>
      <c r="E57" s="25" t="s">
        <v>79</v>
      </c>
      <c r="F57" s="22" t="s">
        <v>113</v>
      </c>
      <c r="G57" s="17" t="s">
        <v>79</v>
      </c>
      <c r="H57" s="25" t="s">
        <v>79</v>
      </c>
      <c r="I57" s="22" t="s">
        <v>92</v>
      </c>
      <c r="J57" s="17" t="s">
        <v>79</v>
      </c>
      <c r="K57" s="25" t="s">
        <v>79</v>
      </c>
      <c r="L57" s="22" t="s">
        <v>96</v>
      </c>
      <c r="M57" s="17" t="s">
        <v>79</v>
      </c>
      <c r="N57" s="25" t="s">
        <v>79</v>
      </c>
      <c r="O57" s="43" t="s">
        <v>92</v>
      </c>
      <c r="P57" s="45" t="s">
        <v>113</v>
      </c>
      <c r="Q57" s="70" t="s">
        <v>96</v>
      </c>
      <c r="R57" s="40">
        <f t="shared" si="4"/>
        <v>0</v>
      </c>
      <c r="S57" s="5"/>
    </row>
    <row r="58" spans="1:19" s="6" customFormat="1" ht="10.5" customHeight="1" x14ac:dyDescent="0.2">
      <c r="A58" s="20" t="s">
        <v>37</v>
      </c>
      <c r="B58" s="63" t="s">
        <v>45</v>
      </c>
      <c r="C58" s="23" t="s">
        <v>78</v>
      </c>
      <c r="D58" s="17" t="s">
        <v>79</v>
      </c>
      <c r="E58" s="25" t="s">
        <v>79</v>
      </c>
      <c r="F58" s="23" t="s">
        <v>78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73</v>
      </c>
      <c r="M58" s="17" t="s">
        <v>79</v>
      </c>
      <c r="N58" s="25" t="s">
        <v>79</v>
      </c>
      <c r="O58" s="23" t="s">
        <v>88</v>
      </c>
      <c r="P58" s="23" t="s">
        <v>78</v>
      </c>
      <c r="Q58" s="23" t="s">
        <v>73</v>
      </c>
      <c r="R58" s="40">
        <f t="shared" si="4"/>
        <v>0</v>
      </c>
      <c r="S58" s="5"/>
    </row>
    <row r="59" spans="1:19" s="6" customFormat="1" ht="10.5" customHeight="1" thickBot="1" x14ac:dyDescent="0.25">
      <c r="A59" s="88" t="s">
        <v>58</v>
      </c>
      <c r="B59" s="89" t="s">
        <v>45</v>
      </c>
      <c r="C59" s="90" t="s">
        <v>97</v>
      </c>
      <c r="D59" s="91" t="s">
        <v>79</v>
      </c>
      <c r="E59" s="92" t="s">
        <v>79</v>
      </c>
      <c r="F59" s="90" t="s">
        <v>97</v>
      </c>
      <c r="G59" s="91" t="s">
        <v>79</v>
      </c>
      <c r="H59" s="92" t="s">
        <v>79</v>
      </c>
      <c r="I59" s="90" t="s">
        <v>93</v>
      </c>
      <c r="J59" s="91" t="s">
        <v>79</v>
      </c>
      <c r="K59" s="92" t="s">
        <v>79</v>
      </c>
      <c r="L59" s="90" t="s">
        <v>109</v>
      </c>
      <c r="M59" s="91" t="s">
        <v>79</v>
      </c>
      <c r="N59" s="92" t="s">
        <v>79</v>
      </c>
      <c r="O59" s="93" t="s">
        <v>93</v>
      </c>
      <c r="P59" s="94" t="s">
        <v>97</v>
      </c>
      <c r="Q59" s="95" t="s">
        <v>109</v>
      </c>
      <c r="R59" s="96">
        <f>COUNT(C59:N59)</f>
        <v>0</v>
      </c>
      <c r="S59" s="5"/>
    </row>
    <row r="60" spans="1:19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5"/>
    </row>
    <row r="61" spans="1:19" s="6" customFormat="1" ht="13.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5"/>
    </row>
  </sheetData>
  <sheetProtection password="CB49" sheet="1" objects="1" scenarios="1"/>
  <mergeCells count="7">
    <mergeCell ref="A1:R1"/>
    <mergeCell ref="P4:R4"/>
    <mergeCell ref="C8:N8"/>
    <mergeCell ref="C32:E32"/>
    <mergeCell ref="F32:H32"/>
    <mergeCell ref="I32:K32"/>
    <mergeCell ref="L32:N32"/>
  </mergeCells>
  <phoneticPr fontId="0" type="noConversion"/>
  <conditionalFormatting sqref="A33:R59">
    <cfRule type="expression" dxfId="18" priority="2">
      <formula>MOD(ROW(),2)=0</formula>
    </cfRule>
  </conditionalFormatting>
  <conditionalFormatting sqref="A10:R30">
    <cfRule type="expression" dxfId="17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ColWidth="10.28515625" defaultRowHeight="13.5" customHeight="1" x14ac:dyDescent="0.2"/>
  <cols>
    <col min="1" max="1" width="12.7109375" style="6" customWidth="1"/>
    <col min="2" max="2" width="3.5703125" style="4" customWidth="1"/>
    <col min="3" max="17" width="5.28515625" style="4" customWidth="1"/>
    <col min="18" max="18" width="4.42578125" style="4" bestFit="1" customWidth="1"/>
    <col min="19" max="19" width="10.28515625" style="4" customWidth="1"/>
    <col min="20" max="16384" width="10.28515625" style="6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ht="11.25" customHeight="1" x14ac:dyDescent="0.2">
      <c r="A2" s="10" t="s">
        <v>123</v>
      </c>
      <c r="S2" s="6"/>
    </row>
    <row r="3" spans="1:21" ht="3" customHeight="1" x14ac:dyDescent="0.2">
      <c r="A3" s="3"/>
      <c r="S3" s="6"/>
    </row>
    <row r="4" spans="1:21" ht="12" customHeight="1" x14ac:dyDescent="0.2">
      <c r="A4" s="3" t="s">
        <v>81</v>
      </c>
      <c r="P4" s="121" t="s">
        <v>98</v>
      </c>
      <c r="Q4" s="121"/>
      <c r="R4" s="121"/>
      <c r="S4" s="6"/>
    </row>
    <row r="5" spans="1:21" ht="11.25" customHeight="1" x14ac:dyDescent="0.2">
      <c r="A5" s="10" t="s">
        <v>114</v>
      </c>
      <c r="P5" s="120" t="s">
        <v>110</v>
      </c>
      <c r="Q5" s="120"/>
      <c r="R5" s="120"/>
      <c r="S5" s="5"/>
    </row>
    <row r="6" spans="1:21" ht="3" customHeight="1" x14ac:dyDescent="0.2">
      <c r="A6" s="3"/>
      <c r="S6" s="6"/>
    </row>
    <row r="7" spans="1:21" ht="9" customHeight="1" thickBot="1" x14ac:dyDescent="0.25">
      <c r="A7" s="10" t="s">
        <v>72</v>
      </c>
      <c r="C7" s="13"/>
      <c r="D7" s="13"/>
      <c r="E7" s="13"/>
      <c r="F7" s="13"/>
      <c r="G7" s="13"/>
      <c r="H7" s="13"/>
      <c r="I7" s="13"/>
      <c r="J7" s="13"/>
      <c r="K7" s="13"/>
      <c r="L7" s="13"/>
      <c r="S7" s="6"/>
    </row>
    <row r="8" spans="1:2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  <c r="S8" s="6"/>
    </row>
    <row r="9" spans="1:2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s="2" customFormat="1" ht="10.5" customHeight="1" thickTop="1" x14ac:dyDescent="0.2">
      <c r="A10" s="60" t="s">
        <v>59</v>
      </c>
      <c r="B10" s="61" t="s">
        <v>1</v>
      </c>
      <c r="C10" s="19">
        <v>8.3800000000000008</v>
      </c>
      <c r="D10" s="19">
        <v>9.39</v>
      </c>
      <c r="E10" s="19">
        <v>9.66</v>
      </c>
      <c r="F10" s="19">
        <v>9.1</v>
      </c>
      <c r="G10" s="19">
        <v>7.25</v>
      </c>
      <c r="H10" s="19">
        <v>6.83</v>
      </c>
      <c r="I10" s="19">
        <v>5.8</v>
      </c>
      <c r="J10" s="19">
        <v>6.92</v>
      </c>
      <c r="K10" s="19">
        <v>6.81</v>
      </c>
      <c r="L10" s="19">
        <v>8.1300000000000008</v>
      </c>
      <c r="M10" s="19">
        <v>8.3000000000000007</v>
      </c>
      <c r="N10" s="26">
        <v>8.6300000000000008</v>
      </c>
      <c r="O10" s="50">
        <f>MAX(C10:N10)</f>
        <v>9.66</v>
      </c>
      <c r="P10" s="55">
        <f t="shared" ref="P10:P30" si="0">MIN(C10:N10)</f>
        <v>5.8</v>
      </c>
      <c r="Q10" s="29">
        <f t="shared" ref="Q10:Q30" si="1">AVERAGE(C10:N10)</f>
        <v>7.9333333333333327</v>
      </c>
      <c r="R10" s="47">
        <f t="shared" ref="R10:R30" si="2">COUNT(C10:N10)</f>
        <v>12</v>
      </c>
      <c r="T10" s="8"/>
      <c r="U10" s="9"/>
    </row>
    <row r="11" spans="1:21" s="2" customFormat="1" ht="10.5" customHeight="1" x14ac:dyDescent="0.2">
      <c r="A11" s="20" t="s">
        <v>0</v>
      </c>
      <c r="B11" s="62" t="s">
        <v>3</v>
      </c>
      <c r="C11" s="75">
        <v>6.53</v>
      </c>
      <c r="D11" s="75">
        <v>7.3</v>
      </c>
      <c r="E11" s="75">
        <v>7.15</v>
      </c>
      <c r="F11" s="75">
        <v>7.09</v>
      </c>
      <c r="G11" s="75">
        <v>7</v>
      </c>
      <c r="H11" s="75">
        <v>6.95</v>
      </c>
      <c r="I11" s="75">
        <v>6.67</v>
      </c>
      <c r="J11" s="75">
        <v>6.77</v>
      </c>
      <c r="K11" s="75">
        <v>6.42</v>
      </c>
      <c r="L11" s="75">
        <v>7</v>
      </c>
      <c r="M11" s="75">
        <v>6.8</v>
      </c>
      <c r="N11" s="76">
        <v>7.01</v>
      </c>
      <c r="O11" s="43">
        <f t="shared" ref="O11:O30" si="3">MAX(C11:N11)</f>
        <v>7.3</v>
      </c>
      <c r="P11" s="77">
        <f t="shared" si="0"/>
        <v>6.42</v>
      </c>
      <c r="Q11" s="70">
        <f t="shared" si="1"/>
        <v>6.890833333333334</v>
      </c>
      <c r="R11" s="40">
        <f t="shared" si="2"/>
        <v>12</v>
      </c>
      <c r="T11" s="8"/>
      <c r="U11" s="9"/>
    </row>
    <row r="12" spans="1:21" s="2" customFormat="1" ht="10.5" customHeight="1" x14ac:dyDescent="0.2">
      <c r="A12" s="20" t="s">
        <v>4</v>
      </c>
      <c r="B12" s="62" t="s">
        <v>2</v>
      </c>
      <c r="C12" s="18">
        <v>16.2</v>
      </c>
      <c r="D12" s="18">
        <v>13</v>
      </c>
      <c r="E12" s="18">
        <v>14.8</v>
      </c>
      <c r="F12" s="18">
        <v>15.8</v>
      </c>
      <c r="G12" s="18">
        <v>22</v>
      </c>
      <c r="H12" s="18">
        <v>23.1</v>
      </c>
      <c r="I12" s="18">
        <v>24</v>
      </c>
      <c r="J12" s="18">
        <v>24.1</v>
      </c>
      <c r="K12" s="18">
        <v>25.5</v>
      </c>
      <c r="L12" s="18">
        <v>25</v>
      </c>
      <c r="M12" s="18">
        <v>16.899999999999999</v>
      </c>
      <c r="N12" s="27">
        <v>15.7</v>
      </c>
      <c r="O12" s="44">
        <f t="shared" si="3"/>
        <v>25.5</v>
      </c>
      <c r="P12" s="54">
        <f t="shared" si="0"/>
        <v>13</v>
      </c>
      <c r="Q12" s="30">
        <f t="shared" si="1"/>
        <v>19.675000000000001</v>
      </c>
      <c r="R12" s="40">
        <f t="shared" si="2"/>
        <v>12</v>
      </c>
      <c r="T12" s="8"/>
      <c r="U12" s="9"/>
    </row>
    <row r="13" spans="1:21" ht="10.5" customHeight="1" x14ac:dyDescent="0.2">
      <c r="A13" s="20" t="s">
        <v>47</v>
      </c>
      <c r="B13" s="63" t="s">
        <v>39</v>
      </c>
      <c r="C13" s="78">
        <v>52</v>
      </c>
      <c r="D13" s="79">
        <v>20</v>
      </c>
      <c r="E13" s="78">
        <v>30</v>
      </c>
      <c r="F13" s="78">
        <v>18</v>
      </c>
      <c r="G13" s="79">
        <v>20</v>
      </c>
      <c r="H13" s="97" t="s">
        <v>100</v>
      </c>
      <c r="I13" s="78" t="s">
        <v>100</v>
      </c>
      <c r="J13" s="79">
        <v>16</v>
      </c>
      <c r="K13" s="78">
        <v>17</v>
      </c>
      <c r="L13" s="78">
        <v>20</v>
      </c>
      <c r="M13" s="78">
        <v>18</v>
      </c>
      <c r="N13" s="78" t="s">
        <v>100</v>
      </c>
      <c r="O13" s="81">
        <f t="shared" si="3"/>
        <v>52</v>
      </c>
      <c r="P13" s="69">
        <f t="shared" si="0"/>
        <v>16</v>
      </c>
      <c r="Q13" s="82">
        <f t="shared" si="1"/>
        <v>23.444444444444443</v>
      </c>
      <c r="R13" s="34">
        <f t="shared" si="2"/>
        <v>9</v>
      </c>
    </row>
    <row r="14" spans="1:21" ht="10.5" customHeight="1" x14ac:dyDescent="0.2">
      <c r="A14" s="20" t="s">
        <v>49</v>
      </c>
      <c r="B14" s="63" t="s">
        <v>39</v>
      </c>
      <c r="C14" s="17">
        <v>0.32</v>
      </c>
      <c r="D14" s="71">
        <v>0.33</v>
      </c>
      <c r="E14" s="17">
        <v>0.32</v>
      </c>
      <c r="F14" s="17">
        <v>0.3</v>
      </c>
      <c r="G14" s="71">
        <v>0.34</v>
      </c>
      <c r="H14" s="17">
        <v>0.27</v>
      </c>
      <c r="I14" s="17">
        <v>0.24</v>
      </c>
      <c r="J14" s="71">
        <v>0.24</v>
      </c>
      <c r="K14" s="17">
        <v>0.24</v>
      </c>
      <c r="L14" s="17">
        <v>0.61</v>
      </c>
      <c r="M14" s="17">
        <v>0.2</v>
      </c>
      <c r="N14" s="37">
        <v>0.26</v>
      </c>
      <c r="O14" s="42">
        <f>MAX(C14:N14)</f>
        <v>0.61</v>
      </c>
      <c r="P14" s="38">
        <f t="shared" si="0"/>
        <v>0.2</v>
      </c>
      <c r="Q14" s="39">
        <f>AVERAGE(C14:N14)</f>
        <v>0.3058333333333334</v>
      </c>
      <c r="R14" s="34">
        <f>COUNT(C14:N14)</f>
        <v>12</v>
      </c>
    </row>
    <row r="15" spans="1:21" ht="10.5" customHeight="1" x14ac:dyDescent="0.2">
      <c r="A15" s="20" t="s">
        <v>48</v>
      </c>
      <c r="B15" s="63" t="s">
        <v>39</v>
      </c>
      <c r="C15" s="17">
        <v>2.1000000000000001E-2</v>
      </c>
      <c r="D15" s="17" t="s">
        <v>90</v>
      </c>
      <c r="E15" s="17" t="s">
        <v>90</v>
      </c>
      <c r="F15" s="17" t="s">
        <v>90</v>
      </c>
      <c r="G15" s="17" t="s">
        <v>90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>
        <f>MAX(C15:N15)</f>
        <v>2.1000000000000001E-2</v>
      </c>
      <c r="P15" s="38">
        <f t="shared" si="0"/>
        <v>2.1000000000000001E-2</v>
      </c>
      <c r="Q15" s="39">
        <f>AVERAGE(C15:N15)</f>
        <v>2.1000000000000001E-2</v>
      </c>
      <c r="R15" s="34">
        <f>COUNT(C15:N15)</f>
        <v>1</v>
      </c>
    </row>
    <row r="16" spans="1:21" ht="10.5" customHeight="1" x14ac:dyDescent="0.2">
      <c r="A16" s="64" t="s">
        <v>50</v>
      </c>
      <c r="B16" s="62" t="s">
        <v>39</v>
      </c>
      <c r="C16" s="17">
        <v>0.11</v>
      </c>
      <c r="D16" s="71">
        <v>0.12</v>
      </c>
      <c r="E16" s="17" t="s">
        <v>105</v>
      </c>
      <c r="F16" s="17">
        <v>0.1</v>
      </c>
      <c r="G16" s="17" t="s">
        <v>105</v>
      </c>
      <c r="H16" s="17">
        <v>8.7999999999999995E-2</v>
      </c>
      <c r="I16" s="17">
        <v>7.9000000000000001E-2</v>
      </c>
      <c r="J16" s="71">
        <v>5.8999999999999997E-2</v>
      </c>
      <c r="K16" s="17">
        <v>6.8000000000000005E-2</v>
      </c>
      <c r="L16" s="17">
        <v>0.1</v>
      </c>
      <c r="M16" s="17">
        <v>0.11</v>
      </c>
      <c r="N16" s="37">
        <v>0.19</v>
      </c>
      <c r="O16" s="42">
        <f t="shared" si="3"/>
        <v>0.19</v>
      </c>
      <c r="P16" s="38">
        <f t="shared" si="0"/>
        <v>5.8999999999999997E-2</v>
      </c>
      <c r="Q16" s="39">
        <f t="shared" si="1"/>
        <v>0.10239999999999998</v>
      </c>
      <c r="R16" s="40">
        <f t="shared" si="2"/>
        <v>10</v>
      </c>
    </row>
    <row r="17" spans="1:21" ht="10.5" customHeight="1" x14ac:dyDescent="0.2">
      <c r="A17" s="20" t="s">
        <v>80</v>
      </c>
      <c r="B17" s="63" t="s">
        <v>39</v>
      </c>
      <c r="C17" s="83">
        <v>3.7</v>
      </c>
      <c r="D17" s="18">
        <v>5.6</v>
      </c>
      <c r="E17" s="83">
        <v>4</v>
      </c>
      <c r="F17" s="83">
        <v>4.3</v>
      </c>
      <c r="G17" s="18">
        <v>5.3</v>
      </c>
      <c r="H17" s="83">
        <v>5.6</v>
      </c>
      <c r="I17" s="83">
        <v>7.6</v>
      </c>
      <c r="J17" s="18">
        <v>3.9</v>
      </c>
      <c r="K17" s="83">
        <v>3.8</v>
      </c>
      <c r="L17" s="83">
        <v>3.9</v>
      </c>
      <c r="M17" s="83">
        <v>4.4000000000000004</v>
      </c>
      <c r="N17" s="84">
        <v>4.5</v>
      </c>
      <c r="O17" s="44">
        <f t="shared" si="3"/>
        <v>7.6</v>
      </c>
      <c r="P17" s="85">
        <f t="shared" si="0"/>
        <v>3.7</v>
      </c>
      <c r="Q17" s="30">
        <f t="shared" si="1"/>
        <v>4.7166666666666659</v>
      </c>
      <c r="R17" s="34">
        <f t="shared" si="2"/>
        <v>12</v>
      </c>
    </row>
    <row r="18" spans="1:21" s="2" customFormat="1" ht="10.5" customHeight="1" x14ac:dyDescent="0.2">
      <c r="A18" s="20" t="s">
        <v>6</v>
      </c>
      <c r="B18" s="63" t="s">
        <v>39</v>
      </c>
      <c r="C18" s="11">
        <v>0.25140000000000001</v>
      </c>
      <c r="D18" s="11">
        <v>0.55979999999999996</v>
      </c>
      <c r="E18" s="11">
        <v>0.47570000000000001</v>
      </c>
      <c r="F18" s="11">
        <v>0.3856</v>
      </c>
      <c r="G18" s="11">
        <v>0.313</v>
      </c>
      <c r="H18" s="11">
        <v>0.55520000000000003</v>
      </c>
      <c r="I18" s="11">
        <v>1.0422</v>
      </c>
      <c r="J18" s="11">
        <v>0.31769999999999998</v>
      </c>
      <c r="K18" s="11">
        <v>0.28199999999999997</v>
      </c>
      <c r="L18" s="11">
        <v>0.29720000000000002</v>
      </c>
      <c r="M18" s="11">
        <v>0.20710000000000001</v>
      </c>
      <c r="N18" s="46">
        <v>0.15570000000000001</v>
      </c>
      <c r="O18" s="51">
        <f t="shared" si="3"/>
        <v>1.0422</v>
      </c>
      <c r="P18" s="28">
        <f t="shared" si="0"/>
        <v>0.15570000000000001</v>
      </c>
      <c r="Q18" s="31">
        <f t="shared" si="1"/>
        <v>0.40354999999999991</v>
      </c>
      <c r="R18" s="40">
        <f t="shared" si="2"/>
        <v>12</v>
      </c>
      <c r="T18" s="8"/>
      <c r="U18" s="9"/>
    </row>
    <row r="19" spans="1:21" s="2" customFormat="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 t="s">
        <v>101</v>
      </c>
      <c r="P19" s="28" t="s">
        <v>101</v>
      </c>
      <c r="Q19" s="31" t="s">
        <v>101</v>
      </c>
      <c r="R19" s="40">
        <f t="shared" si="2"/>
        <v>0</v>
      </c>
      <c r="T19" s="8"/>
      <c r="U19" s="9"/>
    </row>
    <row r="20" spans="1:21" s="2" customFormat="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>
        <v>5.9999999999999995E-4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>
        <v>5.9999999999999995E-4</v>
      </c>
      <c r="N20" s="11" t="s">
        <v>101</v>
      </c>
      <c r="O20" s="52">
        <f>MAX(C20:N20)</f>
        <v>5.9999999999999995E-4</v>
      </c>
      <c r="P20" s="28">
        <f t="shared" si="0"/>
        <v>5.9999999999999995E-4</v>
      </c>
      <c r="Q20" s="31">
        <f t="shared" si="1"/>
        <v>5.9999999999999995E-4</v>
      </c>
      <c r="R20" s="40">
        <f t="shared" si="2"/>
        <v>2</v>
      </c>
      <c r="T20" s="8"/>
      <c r="U20" s="9"/>
    </row>
    <row r="21" spans="1:21" s="2" customFormat="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 t="s">
        <v>102</v>
      </c>
      <c r="P21" s="28" t="s">
        <v>102</v>
      </c>
      <c r="Q21" s="31" t="s">
        <v>102</v>
      </c>
      <c r="R21" s="40">
        <f t="shared" si="2"/>
        <v>0</v>
      </c>
      <c r="T21" s="8"/>
      <c r="U21" s="9"/>
    </row>
    <row r="22" spans="1:21" s="2" customFormat="1" ht="10.5" customHeight="1" x14ac:dyDescent="0.2">
      <c r="A22" s="20" t="s">
        <v>9</v>
      </c>
      <c r="B22" s="63" t="s">
        <v>39</v>
      </c>
      <c r="C22" s="11" t="s">
        <v>102</v>
      </c>
      <c r="D22" s="11">
        <v>1E-3</v>
      </c>
      <c r="E22" s="11">
        <v>2.3E-3</v>
      </c>
      <c r="F22" s="11">
        <v>7.9000000000000008E-3</v>
      </c>
      <c r="G22" s="11" t="s">
        <v>102</v>
      </c>
      <c r="H22" s="11">
        <v>1.5E-3</v>
      </c>
      <c r="I22" s="11">
        <v>2.2000000000000001E-3</v>
      </c>
      <c r="J22" s="11">
        <v>1E-3</v>
      </c>
      <c r="K22" s="11" t="s">
        <v>102</v>
      </c>
      <c r="L22" s="11" t="s">
        <v>102</v>
      </c>
      <c r="M22" s="11">
        <v>1.1999999999999999E-3</v>
      </c>
      <c r="N22" s="46">
        <v>1.5E-3</v>
      </c>
      <c r="O22" s="51">
        <f t="shared" si="3"/>
        <v>7.9000000000000008E-3</v>
      </c>
      <c r="P22" s="28">
        <f t="shared" si="0"/>
        <v>1E-3</v>
      </c>
      <c r="Q22" s="31">
        <f t="shared" si="1"/>
        <v>2.3250000000000002E-3</v>
      </c>
      <c r="R22" s="40">
        <f t="shared" si="2"/>
        <v>8</v>
      </c>
    </row>
    <row r="23" spans="1:21" s="2" customFormat="1" ht="10.5" customHeight="1" x14ac:dyDescent="0.2">
      <c r="A23" s="20" t="s">
        <v>10</v>
      </c>
      <c r="B23" s="63" t="s">
        <v>39</v>
      </c>
      <c r="C23" s="11">
        <v>0.48570000000000002</v>
      </c>
      <c r="D23" s="11">
        <v>0.83040000000000003</v>
      </c>
      <c r="E23" s="11">
        <v>0.66469999999999996</v>
      </c>
      <c r="F23" s="11">
        <v>0.6915</v>
      </c>
      <c r="G23" s="11">
        <v>1.0166999999999999</v>
      </c>
      <c r="H23" s="11">
        <v>1.0797000000000001</v>
      </c>
      <c r="I23" s="11">
        <v>1.4623999999999999</v>
      </c>
      <c r="J23" s="11">
        <v>0.78169999999999995</v>
      </c>
      <c r="K23" s="11">
        <v>0.7792</v>
      </c>
      <c r="L23" s="11">
        <v>0.63870000000000005</v>
      </c>
      <c r="M23" s="11">
        <v>0.41970000000000002</v>
      </c>
      <c r="N23" s="46">
        <v>0.56379999999999997</v>
      </c>
      <c r="O23" s="51">
        <f t="shared" si="3"/>
        <v>1.4623999999999999</v>
      </c>
      <c r="P23" s="28">
        <f t="shared" si="0"/>
        <v>0.41970000000000002</v>
      </c>
      <c r="Q23" s="31">
        <f t="shared" si="1"/>
        <v>0.78451666666666675</v>
      </c>
      <c r="R23" s="40">
        <f t="shared" si="2"/>
        <v>12</v>
      </c>
    </row>
    <row r="24" spans="1:21" s="2" customFormat="1" ht="10.5" customHeight="1" x14ac:dyDescent="0.2">
      <c r="A24" s="20" t="s">
        <v>5</v>
      </c>
      <c r="B24" s="63" t="s">
        <v>45</v>
      </c>
      <c r="C24" s="24" t="s">
        <v>99</v>
      </c>
      <c r="D24" s="24" t="s">
        <v>99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 t="s">
        <v>99</v>
      </c>
      <c r="P24" s="28" t="s">
        <v>99</v>
      </c>
      <c r="Q24" s="32" t="s">
        <v>99</v>
      </c>
      <c r="R24" s="40">
        <f t="shared" si="2"/>
        <v>0</v>
      </c>
    </row>
    <row r="25" spans="1:21" s="2" customFormat="1" ht="10.5" customHeight="1" x14ac:dyDescent="0.2">
      <c r="A25" s="20" t="s">
        <v>11</v>
      </c>
      <c r="B25" s="63" t="s">
        <v>39</v>
      </c>
      <c r="C25" s="11">
        <v>7.3700000000000002E-2</v>
      </c>
      <c r="D25" s="11">
        <v>9.3600000000000003E-2</v>
      </c>
      <c r="E25" s="11">
        <v>9.1499999999999998E-2</v>
      </c>
      <c r="F25" s="11">
        <v>8.9200000000000002E-2</v>
      </c>
      <c r="G25" s="11">
        <v>0.11119999999999999</v>
      </c>
      <c r="H25" s="11">
        <v>0.22040000000000001</v>
      </c>
      <c r="I25" s="11">
        <v>0.1739</v>
      </c>
      <c r="J25" s="11">
        <v>0.17699999999999999</v>
      </c>
      <c r="K25" s="11">
        <v>0.15240000000000001</v>
      </c>
      <c r="L25" s="11">
        <v>0.1099</v>
      </c>
      <c r="M25" s="11">
        <v>7.9500000000000001E-2</v>
      </c>
      <c r="N25" s="46">
        <v>8.3799999999999999E-2</v>
      </c>
      <c r="O25" s="51">
        <f t="shared" si="3"/>
        <v>0.22040000000000001</v>
      </c>
      <c r="P25" s="28">
        <f t="shared" si="0"/>
        <v>7.3700000000000002E-2</v>
      </c>
      <c r="Q25" s="31">
        <f t="shared" si="1"/>
        <v>0.12134166666666668</v>
      </c>
      <c r="R25" s="40">
        <f t="shared" si="2"/>
        <v>12</v>
      </c>
    </row>
    <row r="26" spans="1:21" s="2" customFormat="1" ht="10.5" customHeight="1" x14ac:dyDescent="0.2">
      <c r="A26" s="20" t="s">
        <v>12</v>
      </c>
      <c r="B26" s="63" t="s">
        <v>39</v>
      </c>
      <c r="C26" s="11">
        <v>1.6000000000000001E-3</v>
      </c>
      <c r="D26" s="11" t="s">
        <v>102</v>
      </c>
      <c r="E26" s="11" t="s">
        <v>102</v>
      </c>
      <c r="F26" s="11" t="s">
        <v>102</v>
      </c>
      <c r="G26" s="11">
        <v>1.4E-3</v>
      </c>
      <c r="H26" s="11" t="s">
        <v>102</v>
      </c>
      <c r="I26" s="11">
        <v>1.1999999999999999E-3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1.6000000000000001E-3</v>
      </c>
      <c r="P26" s="28">
        <f t="shared" si="0"/>
        <v>1.1999999999999999E-3</v>
      </c>
      <c r="Q26" s="31">
        <f t="shared" si="1"/>
        <v>1.4E-3</v>
      </c>
      <c r="R26" s="40">
        <f t="shared" si="2"/>
        <v>3</v>
      </c>
    </row>
    <row r="27" spans="1:21" s="2" customFormat="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>
        <v>6.1000000000000004E-3</v>
      </c>
      <c r="M27" s="11" t="s">
        <v>103</v>
      </c>
      <c r="N27" s="11" t="s">
        <v>103</v>
      </c>
      <c r="O27" s="51">
        <f t="shared" si="3"/>
        <v>6.1000000000000004E-3</v>
      </c>
      <c r="P27" s="28">
        <f t="shared" si="0"/>
        <v>6.1000000000000004E-3</v>
      </c>
      <c r="Q27" s="31">
        <f t="shared" si="1"/>
        <v>6.1000000000000004E-3</v>
      </c>
      <c r="R27" s="40">
        <f t="shared" si="2"/>
        <v>1</v>
      </c>
    </row>
    <row r="28" spans="1:21" s="2" customFormat="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>
        <v>1.06E-2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>
        <v>1.0200000000000001E-2</v>
      </c>
      <c r="N28" s="46">
        <v>1.77E-2</v>
      </c>
      <c r="O28" s="51">
        <f t="shared" si="3"/>
        <v>1.77E-2</v>
      </c>
      <c r="P28" s="28">
        <f t="shared" si="0"/>
        <v>1.0200000000000001E-2</v>
      </c>
      <c r="Q28" s="31">
        <f t="shared" si="1"/>
        <v>1.2833333333333334E-2</v>
      </c>
      <c r="R28" s="40">
        <f t="shared" si="2"/>
        <v>3</v>
      </c>
    </row>
    <row r="29" spans="1:21" s="2" customFormat="1" ht="10.5" customHeight="1" x14ac:dyDescent="0.2">
      <c r="A29" s="20" t="s">
        <v>14</v>
      </c>
      <c r="B29" s="63" t="s">
        <v>39</v>
      </c>
      <c r="C29" s="11">
        <v>8.0000000000000002E-3</v>
      </c>
      <c r="D29" s="11">
        <v>4.8999999999999998E-3</v>
      </c>
      <c r="E29" s="11">
        <v>7.7999999999999996E-3</v>
      </c>
      <c r="F29" s="11">
        <v>4.3E-3</v>
      </c>
      <c r="G29" s="11">
        <v>2.8E-3</v>
      </c>
      <c r="H29" s="11">
        <v>3.0999999999999999E-3</v>
      </c>
      <c r="I29" s="11">
        <v>5.7000000000000002E-3</v>
      </c>
      <c r="J29" s="11">
        <v>4.0000000000000001E-3</v>
      </c>
      <c r="K29" s="11">
        <v>1.6799999999999999E-2</v>
      </c>
      <c r="L29" s="11">
        <v>8.4400000000000003E-2</v>
      </c>
      <c r="M29" s="11">
        <v>9.2999999999999992E-3</v>
      </c>
      <c r="N29" s="46">
        <v>2.4799999999999999E-2</v>
      </c>
      <c r="O29" s="51">
        <f t="shared" si="3"/>
        <v>8.4400000000000003E-2</v>
      </c>
      <c r="P29" s="28">
        <f t="shared" si="0"/>
        <v>2.8E-3</v>
      </c>
      <c r="Q29" s="31">
        <f t="shared" si="1"/>
        <v>1.4658333333333331E-2</v>
      </c>
      <c r="R29" s="40">
        <f t="shared" si="2"/>
        <v>12</v>
      </c>
    </row>
    <row r="30" spans="1:21" s="2" customFormat="1" ht="10.5" customHeight="1" thickBot="1" x14ac:dyDescent="0.25">
      <c r="A30" s="65" t="s">
        <v>43</v>
      </c>
      <c r="B30" s="66" t="s">
        <v>1</v>
      </c>
      <c r="C30" s="35">
        <v>6</v>
      </c>
      <c r="D30" s="35">
        <v>8</v>
      </c>
      <c r="E30" s="35">
        <v>9</v>
      </c>
      <c r="F30" s="35">
        <v>8</v>
      </c>
      <c r="G30" s="35">
        <v>14</v>
      </c>
      <c r="H30" s="35">
        <v>21</v>
      </c>
      <c r="I30" s="35">
        <v>13</v>
      </c>
      <c r="J30" s="35">
        <v>11</v>
      </c>
      <c r="K30" s="35">
        <v>15</v>
      </c>
      <c r="L30" s="35">
        <v>10</v>
      </c>
      <c r="M30" s="35">
        <v>6</v>
      </c>
      <c r="N30" s="36">
        <v>4</v>
      </c>
      <c r="O30" s="49">
        <f t="shared" si="3"/>
        <v>21</v>
      </c>
      <c r="P30" s="69">
        <f t="shared" si="0"/>
        <v>4</v>
      </c>
      <c r="Q30" s="33">
        <f t="shared" si="1"/>
        <v>10.416666666666666</v>
      </c>
      <c r="R30" s="41">
        <f t="shared" si="2"/>
        <v>12</v>
      </c>
    </row>
    <row r="31" spans="1:2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19" ht="10.5" customHeight="1" thickTop="1" x14ac:dyDescent="0.2">
      <c r="A33" s="60" t="s">
        <v>20</v>
      </c>
      <c r="B33" s="86" t="s">
        <v>45</v>
      </c>
      <c r="C33" s="21" t="s">
        <v>86</v>
      </c>
      <c r="D33" s="17" t="s">
        <v>79</v>
      </c>
      <c r="E33" s="87" t="s">
        <v>79</v>
      </c>
      <c r="F33" s="21" t="s">
        <v>95</v>
      </c>
      <c r="G33" s="17" t="s">
        <v>79</v>
      </c>
      <c r="H33" s="87" t="s">
        <v>79</v>
      </c>
      <c r="I33" s="21" t="s">
        <v>107</v>
      </c>
      <c r="J33" s="17" t="s">
        <v>79</v>
      </c>
      <c r="K33" s="87" t="s">
        <v>79</v>
      </c>
      <c r="L33" s="21" t="s">
        <v>107</v>
      </c>
      <c r="M33" s="17" t="s">
        <v>79</v>
      </c>
      <c r="N33" s="87" t="s">
        <v>79</v>
      </c>
      <c r="O33" s="42" t="s">
        <v>86</v>
      </c>
      <c r="P33" s="102" t="s">
        <v>95</v>
      </c>
      <c r="Q33" s="39" t="s">
        <v>91</v>
      </c>
      <c r="R33" s="40">
        <f t="shared" ref="R33:R58" si="4">COUNT(C33:N33)</f>
        <v>0</v>
      </c>
      <c r="S33" s="5"/>
    </row>
    <row r="34" spans="1:19" ht="10.5" customHeight="1" x14ac:dyDescent="0.2">
      <c r="A34" s="20" t="s">
        <v>21</v>
      </c>
      <c r="B34" s="63" t="s">
        <v>45</v>
      </c>
      <c r="C34" s="22" t="s">
        <v>87</v>
      </c>
      <c r="D34" s="17" t="s">
        <v>79</v>
      </c>
      <c r="E34" s="25" t="s">
        <v>79</v>
      </c>
      <c r="F34" s="111" t="s">
        <v>96</v>
      </c>
      <c r="G34" s="17" t="s">
        <v>79</v>
      </c>
      <c r="H34" s="25" t="s">
        <v>79</v>
      </c>
      <c r="I34" s="22" t="s">
        <v>108</v>
      </c>
      <c r="J34" s="17" t="s">
        <v>79</v>
      </c>
      <c r="K34" s="25" t="s">
        <v>79</v>
      </c>
      <c r="L34" s="22" t="s">
        <v>108</v>
      </c>
      <c r="M34" s="17" t="s">
        <v>79</v>
      </c>
      <c r="N34" s="25" t="s">
        <v>79</v>
      </c>
      <c r="O34" s="43" t="s">
        <v>87</v>
      </c>
      <c r="P34" s="112" t="s">
        <v>96</v>
      </c>
      <c r="Q34" s="70" t="s">
        <v>92</v>
      </c>
      <c r="R34" s="40">
        <f t="shared" si="4"/>
        <v>0</v>
      </c>
      <c r="S34" s="5"/>
    </row>
    <row r="35" spans="1:19" ht="10.5" customHeight="1" x14ac:dyDescent="0.2">
      <c r="A35" s="20" t="s">
        <v>22</v>
      </c>
      <c r="B35" s="63" t="s">
        <v>45</v>
      </c>
      <c r="C35" s="22" t="s">
        <v>87</v>
      </c>
      <c r="D35" s="17" t="s">
        <v>79</v>
      </c>
      <c r="E35" s="25" t="s">
        <v>79</v>
      </c>
      <c r="F35" s="111" t="s">
        <v>96</v>
      </c>
      <c r="G35" s="17" t="s">
        <v>79</v>
      </c>
      <c r="H35" s="25" t="s">
        <v>79</v>
      </c>
      <c r="I35" s="22" t="s">
        <v>108</v>
      </c>
      <c r="J35" s="17" t="s">
        <v>79</v>
      </c>
      <c r="K35" s="25" t="s">
        <v>79</v>
      </c>
      <c r="L35" s="22" t="s">
        <v>108</v>
      </c>
      <c r="M35" s="17" t="s">
        <v>79</v>
      </c>
      <c r="N35" s="25" t="s">
        <v>79</v>
      </c>
      <c r="O35" s="43" t="s">
        <v>87</v>
      </c>
      <c r="P35" s="112" t="s">
        <v>96</v>
      </c>
      <c r="Q35" s="70" t="s">
        <v>92</v>
      </c>
      <c r="R35" s="40">
        <f t="shared" si="4"/>
        <v>0</v>
      </c>
      <c r="S35" s="5"/>
    </row>
    <row r="36" spans="1:19" ht="10.5" customHeight="1" x14ac:dyDescent="0.2">
      <c r="A36" s="20" t="s">
        <v>23</v>
      </c>
      <c r="B36" s="63" t="s">
        <v>45</v>
      </c>
      <c r="C36" s="22" t="s">
        <v>87</v>
      </c>
      <c r="D36" s="17" t="s">
        <v>79</v>
      </c>
      <c r="E36" s="25" t="s">
        <v>79</v>
      </c>
      <c r="F36" s="111" t="s">
        <v>96</v>
      </c>
      <c r="G36" s="17" t="s">
        <v>79</v>
      </c>
      <c r="H36" s="25" t="s">
        <v>79</v>
      </c>
      <c r="I36" s="22" t="s">
        <v>108</v>
      </c>
      <c r="J36" s="17" t="s">
        <v>79</v>
      </c>
      <c r="K36" s="25" t="s">
        <v>79</v>
      </c>
      <c r="L36" s="22" t="s">
        <v>108</v>
      </c>
      <c r="M36" s="17" t="s">
        <v>79</v>
      </c>
      <c r="N36" s="25" t="s">
        <v>79</v>
      </c>
      <c r="O36" s="43" t="s">
        <v>87</v>
      </c>
      <c r="P36" s="112" t="s">
        <v>96</v>
      </c>
      <c r="Q36" s="70" t="s">
        <v>92</v>
      </c>
      <c r="R36" s="40">
        <f t="shared" si="4"/>
        <v>0</v>
      </c>
      <c r="S36" s="5"/>
    </row>
    <row r="37" spans="1:19" ht="10.5" customHeight="1" x14ac:dyDescent="0.2">
      <c r="A37" s="20" t="s">
        <v>24</v>
      </c>
      <c r="B37" s="63" t="s">
        <v>45</v>
      </c>
      <c r="C37" s="22" t="s">
        <v>87</v>
      </c>
      <c r="D37" s="17" t="s">
        <v>79</v>
      </c>
      <c r="E37" s="25" t="s">
        <v>79</v>
      </c>
      <c r="F37" s="111" t="s">
        <v>96</v>
      </c>
      <c r="G37" s="17" t="s">
        <v>79</v>
      </c>
      <c r="H37" s="25" t="s">
        <v>79</v>
      </c>
      <c r="I37" s="22" t="s">
        <v>108</v>
      </c>
      <c r="J37" s="17" t="s">
        <v>79</v>
      </c>
      <c r="K37" s="25" t="s">
        <v>79</v>
      </c>
      <c r="L37" s="22" t="s">
        <v>108</v>
      </c>
      <c r="M37" s="17" t="s">
        <v>79</v>
      </c>
      <c r="N37" s="25" t="s">
        <v>79</v>
      </c>
      <c r="O37" s="43" t="s">
        <v>87</v>
      </c>
      <c r="P37" s="112" t="s">
        <v>96</v>
      </c>
      <c r="Q37" s="70" t="s">
        <v>92</v>
      </c>
      <c r="R37" s="40">
        <f t="shared" si="4"/>
        <v>0</v>
      </c>
      <c r="S37" s="5"/>
    </row>
    <row r="38" spans="1:19" ht="10.5" customHeight="1" x14ac:dyDescent="0.2">
      <c r="A38" s="20" t="s">
        <v>25</v>
      </c>
      <c r="B38" s="63" t="s">
        <v>45</v>
      </c>
      <c r="C38" s="22" t="s">
        <v>87</v>
      </c>
      <c r="D38" s="17" t="s">
        <v>79</v>
      </c>
      <c r="E38" s="25" t="s">
        <v>79</v>
      </c>
      <c r="F38" s="111" t="s">
        <v>96</v>
      </c>
      <c r="G38" s="17" t="s">
        <v>79</v>
      </c>
      <c r="H38" s="25" t="s">
        <v>79</v>
      </c>
      <c r="I38" s="22" t="s">
        <v>108</v>
      </c>
      <c r="J38" s="17" t="s">
        <v>79</v>
      </c>
      <c r="K38" s="25" t="s">
        <v>79</v>
      </c>
      <c r="L38" s="22" t="s">
        <v>108</v>
      </c>
      <c r="M38" s="17" t="s">
        <v>79</v>
      </c>
      <c r="N38" s="25" t="s">
        <v>79</v>
      </c>
      <c r="O38" s="43" t="s">
        <v>87</v>
      </c>
      <c r="P38" s="112" t="s">
        <v>96</v>
      </c>
      <c r="Q38" s="70" t="s">
        <v>92</v>
      </c>
      <c r="R38" s="40">
        <f t="shared" si="4"/>
        <v>0</v>
      </c>
      <c r="S38" s="5"/>
    </row>
    <row r="39" spans="1:19" ht="10.5" customHeight="1" x14ac:dyDescent="0.2">
      <c r="A39" s="20" t="s">
        <v>26</v>
      </c>
      <c r="B39" s="63" t="s">
        <v>45</v>
      </c>
      <c r="C39" s="22" t="s">
        <v>87</v>
      </c>
      <c r="D39" s="17" t="s">
        <v>79</v>
      </c>
      <c r="E39" s="25" t="s">
        <v>79</v>
      </c>
      <c r="F39" s="111" t="s">
        <v>96</v>
      </c>
      <c r="G39" s="17" t="s">
        <v>79</v>
      </c>
      <c r="H39" s="25" t="s">
        <v>79</v>
      </c>
      <c r="I39" s="22" t="s">
        <v>108</v>
      </c>
      <c r="J39" s="17" t="s">
        <v>79</v>
      </c>
      <c r="K39" s="25" t="s">
        <v>79</v>
      </c>
      <c r="L39" s="22" t="s">
        <v>108</v>
      </c>
      <c r="M39" s="17" t="s">
        <v>79</v>
      </c>
      <c r="N39" s="25" t="s">
        <v>79</v>
      </c>
      <c r="O39" s="43" t="s">
        <v>87</v>
      </c>
      <c r="P39" s="112" t="s">
        <v>96</v>
      </c>
      <c r="Q39" s="70" t="s">
        <v>92</v>
      </c>
      <c r="R39" s="40">
        <f t="shared" si="4"/>
        <v>0</v>
      </c>
      <c r="S39" s="5"/>
    </row>
    <row r="40" spans="1:19" ht="10.5" customHeight="1" x14ac:dyDescent="0.2">
      <c r="A40" s="20" t="s">
        <v>27</v>
      </c>
      <c r="B40" s="63" t="s">
        <v>45</v>
      </c>
      <c r="C40" s="22" t="s">
        <v>87</v>
      </c>
      <c r="D40" s="17" t="s">
        <v>79</v>
      </c>
      <c r="E40" s="25" t="s">
        <v>79</v>
      </c>
      <c r="F40" s="111" t="s">
        <v>96</v>
      </c>
      <c r="G40" s="17" t="s">
        <v>79</v>
      </c>
      <c r="H40" s="25" t="s">
        <v>79</v>
      </c>
      <c r="I40" s="22" t="s">
        <v>108</v>
      </c>
      <c r="J40" s="17" t="s">
        <v>79</v>
      </c>
      <c r="K40" s="25" t="s">
        <v>79</v>
      </c>
      <c r="L40" s="22" t="s">
        <v>108</v>
      </c>
      <c r="M40" s="17" t="s">
        <v>79</v>
      </c>
      <c r="N40" s="25" t="s">
        <v>79</v>
      </c>
      <c r="O40" s="43" t="s">
        <v>87</v>
      </c>
      <c r="P40" s="112" t="s">
        <v>96</v>
      </c>
      <c r="Q40" s="70" t="s">
        <v>92</v>
      </c>
      <c r="R40" s="40">
        <f t="shared" si="4"/>
        <v>0</v>
      </c>
      <c r="S40" s="5"/>
    </row>
    <row r="41" spans="1:19" ht="10.5" customHeight="1" x14ac:dyDescent="0.2">
      <c r="A41" s="20" t="s">
        <v>51</v>
      </c>
      <c r="B41" s="63" t="s">
        <v>45</v>
      </c>
      <c r="C41" s="21" t="s">
        <v>86</v>
      </c>
      <c r="D41" s="17" t="s">
        <v>79</v>
      </c>
      <c r="E41" s="25" t="s">
        <v>79</v>
      </c>
      <c r="F41" s="21" t="s">
        <v>95</v>
      </c>
      <c r="G41" s="17" t="s">
        <v>79</v>
      </c>
      <c r="H41" s="25" t="s">
        <v>79</v>
      </c>
      <c r="I41" s="21" t="s">
        <v>107</v>
      </c>
      <c r="J41" s="17" t="s">
        <v>79</v>
      </c>
      <c r="K41" s="25" t="s">
        <v>79</v>
      </c>
      <c r="L41" s="21" t="s">
        <v>107</v>
      </c>
      <c r="M41" s="17" t="s">
        <v>79</v>
      </c>
      <c r="N41" s="25" t="s">
        <v>79</v>
      </c>
      <c r="O41" s="42" t="s">
        <v>86</v>
      </c>
      <c r="P41" s="38" t="s">
        <v>95</v>
      </c>
      <c r="Q41" s="39" t="s">
        <v>91</v>
      </c>
      <c r="R41" s="40">
        <f t="shared" si="4"/>
        <v>0</v>
      </c>
      <c r="S41" s="5"/>
    </row>
    <row r="42" spans="1:19" ht="10.5" customHeight="1" x14ac:dyDescent="0.2">
      <c r="A42" s="20" t="s">
        <v>52</v>
      </c>
      <c r="B42" s="63" t="s">
        <v>45</v>
      </c>
      <c r="C42" s="21" t="s">
        <v>86</v>
      </c>
      <c r="D42" s="17" t="s">
        <v>79</v>
      </c>
      <c r="E42" s="25" t="s">
        <v>79</v>
      </c>
      <c r="F42" s="21" t="s">
        <v>95</v>
      </c>
      <c r="G42" s="17" t="s">
        <v>79</v>
      </c>
      <c r="H42" s="25" t="s">
        <v>79</v>
      </c>
      <c r="I42" s="21" t="s">
        <v>107</v>
      </c>
      <c r="J42" s="17" t="s">
        <v>79</v>
      </c>
      <c r="K42" s="25" t="s">
        <v>79</v>
      </c>
      <c r="L42" s="21" t="s">
        <v>107</v>
      </c>
      <c r="M42" s="17" t="s">
        <v>79</v>
      </c>
      <c r="N42" s="25" t="s">
        <v>79</v>
      </c>
      <c r="O42" s="42" t="s">
        <v>86</v>
      </c>
      <c r="P42" s="38" t="s">
        <v>95</v>
      </c>
      <c r="Q42" s="39" t="s">
        <v>91</v>
      </c>
      <c r="R42" s="40">
        <f t="shared" si="4"/>
        <v>0</v>
      </c>
      <c r="S42" s="5"/>
    </row>
    <row r="43" spans="1:19" ht="10.5" customHeight="1" x14ac:dyDescent="0.2">
      <c r="A43" s="20" t="s">
        <v>53</v>
      </c>
      <c r="B43" s="63" t="s">
        <v>45</v>
      </c>
      <c r="C43" s="21" t="s">
        <v>86</v>
      </c>
      <c r="D43" s="17" t="s">
        <v>79</v>
      </c>
      <c r="E43" s="25" t="s">
        <v>79</v>
      </c>
      <c r="F43" s="21" t="s">
        <v>95</v>
      </c>
      <c r="G43" s="17" t="s">
        <v>79</v>
      </c>
      <c r="H43" s="25" t="s">
        <v>79</v>
      </c>
      <c r="I43" s="21" t="s">
        <v>107</v>
      </c>
      <c r="J43" s="17" t="s">
        <v>79</v>
      </c>
      <c r="K43" s="25" t="s">
        <v>79</v>
      </c>
      <c r="L43" s="21" t="s">
        <v>107</v>
      </c>
      <c r="M43" s="17" t="s">
        <v>79</v>
      </c>
      <c r="N43" s="25" t="s">
        <v>79</v>
      </c>
      <c r="O43" s="42" t="s">
        <v>86</v>
      </c>
      <c r="P43" s="38" t="s">
        <v>95</v>
      </c>
      <c r="Q43" s="39" t="s">
        <v>91</v>
      </c>
      <c r="R43" s="40">
        <f t="shared" si="4"/>
        <v>0</v>
      </c>
      <c r="S43" s="5"/>
    </row>
    <row r="44" spans="1:19" ht="10.5" customHeight="1" x14ac:dyDescent="0.2">
      <c r="A44" s="20" t="s">
        <v>54</v>
      </c>
      <c r="B44" s="63" t="s">
        <v>45</v>
      </c>
      <c r="C44" s="21" t="s">
        <v>86</v>
      </c>
      <c r="D44" s="17" t="s">
        <v>79</v>
      </c>
      <c r="E44" s="25" t="s">
        <v>79</v>
      </c>
      <c r="F44" s="21" t="s">
        <v>95</v>
      </c>
      <c r="G44" s="17" t="s">
        <v>79</v>
      </c>
      <c r="H44" s="25" t="s">
        <v>79</v>
      </c>
      <c r="I44" s="21" t="s">
        <v>107</v>
      </c>
      <c r="J44" s="17" t="s">
        <v>79</v>
      </c>
      <c r="K44" s="25" t="s">
        <v>79</v>
      </c>
      <c r="L44" s="21" t="s">
        <v>107</v>
      </c>
      <c r="M44" s="17" t="s">
        <v>79</v>
      </c>
      <c r="N44" s="25" t="s">
        <v>79</v>
      </c>
      <c r="O44" s="42" t="s">
        <v>86</v>
      </c>
      <c r="P44" s="38" t="s">
        <v>95</v>
      </c>
      <c r="Q44" s="39" t="s">
        <v>91</v>
      </c>
      <c r="R44" s="40">
        <f t="shared" si="4"/>
        <v>0</v>
      </c>
      <c r="S44" s="5"/>
    </row>
    <row r="45" spans="1:19" ht="10.5" customHeight="1" x14ac:dyDescent="0.2">
      <c r="A45" s="20" t="s">
        <v>38</v>
      </c>
      <c r="B45" s="63" t="s">
        <v>45</v>
      </c>
      <c r="C45" s="22" t="s">
        <v>87</v>
      </c>
      <c r="D45" s="17" t="s">
        <v>79</v>
      </c>
      <c r="E45" s="25" t="s">
        <v>79</v>
      </c>
      <c r="F45" s="22" t="s">
        <v>96</v>
      </c>
      <c r="G45" s="17" t="s">
        <v>79</v>
      </c>
      <c r="H45" s="25" t="s">
        <v>79</v>
      </c>
      <c r="I45" s="22" t="s">
        <v>108</v>
      </c>
      <c r="J45" s="17" t="s">
        <v>79</v>
      </c>
      <c r="K45" s="25" t="s">
        <v>79</v>
      </c>
      <c r="L45" s="22" t="s">
        <v>108</v>
      </c>
      <c r="M45" s="17" t="s">
        <v>79</v>
      </c>
      <c r="N45" s="25" t="s">
        <v>79</v>
      </c>
      <c r="O45" s="43" t="s">
        <v>87</v>
      </c>
      <c r="P45" s="45" t="s">
        <v>96</v>
      </c>
      <c r="Q45" s="70" t="s">
        <v>92</v>
      </c>
      <c r="R45" s="40">
        <f t="shared" si="4"/>
        <v>0</v>
      </c>
      <c r="S45" s="5"/>
    </row>
    <row r="46" spans="1:19" ht="10.5" customHeight="1" x14ac:dyDescent="0.2">
      <c r="A46" s="20" t="s">
        <v>55</v>
      </c>
      <c r="B46" s="63" t="s">
        <v>45</v>
      </c>
      <c r="C46" s="21" t="s">
        <v>86</v>
      </c>
      <c r="D46" s="17" t="s">
        <v>79</v>
      </c>
      <c r="E46" s="25" t="s">
        <v>79</v>
      </c>
      <c r="F46" s="21" t="s">
        <v>95</v>
      </c>
      <c r="G46" s="17" t="s">
        <v>79</v>
      </c>
      <c r="H46" s="25" t="s">
        <v>79</v>
      </c>
      <c r="I46" s="21" t="s">
        <v>107</v>
      </c>
      <c r="J46" s="17" t="s">
        <v>79</v>
      </c>
      <c r="K46" s="25" t="s">
        <v>79</v>
      </c>
      <c r="L46" s="21" t="s">
        <v>107</v>
      </c>
      <c r="M46" s="17" t="s">
        <v>79</v>
      </c>
      <c r="N46" s="25" t="s">
        <v>79</v>
      </c>
      <c r="O46" s="42" t="s">
        <v>86</v>
      </c>
      <c r="P46" s="38" t="s">
        <v>95</v>
      </c>
      <c r="Q46" s="39" t="s">
        <v>91</v>
      </c>
      <c r="R46" s="40">
        <f t="shared" si="4"/>
        <v>0</v>
      </c>
      <c r="S46" s="5"/>
    </row>
    <row r="47" spans="1:19" ht="10.5" customHeight="1" x14ac:dyDescent="0.2">
      <c r="A47" s="20" t="s">
        <v>56</v>
      </c>
      <c r="B47" s="63" t="s">
        <v>45</v>
      </c>
      <c r="C47" s="21" t="s">
        <v>86</v>
      </c>
      <c r="D47" s="17" t="s">
        <v>79</v>
      </c>
      <c r="E47" s="25" t="s">
        <v>79</v>
      </c>
      <c r="F47" s="21" t="s">
        <v>95</v>
      </c>
      <c r="G47" s="17" t="s">
        <v>79</v>
      </c>
      <c r="H47" s="25" t="s">
        <v>79</v>
      </c>
      <c r="I47" s="21" t="s">
        <v>107</v>
      </c>
      <c r="J47" s="17" t="s">
        <v>79</v>
      </c>
      <c r="K47" s="25" t="s">
        <v>79</v>
      </c>
      <c r="L47" s="21" t="s">
        <v>107</v>
      </c>
      <c r="M47" s="17" t="s">
        <v>79</v>
      </c>
      <c r="N47" s="25" t="s">
        <v>79</v>
      </c>
      <c r="O47" s="42" t="s">
        <v>86</v>
      </c>
      <c r="P47" s="38" t="s">
        <v>95</v>
      </c>
      <c r="Q47" s="39" t="s">
        <v>91</v>
      </c>
      <c r="R47" s="40">
        <f t="shared" si="4"/>
        <v>0</v>
      </c>
      <c r="S47" s="5"/>
    </row>
    <row r="48" spans="1:19" ht="10.5" customHeight="1" x14ac:dyDescent="0.2">
      <c r="A48" s="20" t="s">
        <v>57</v>
      </c>
      <c r="B48" s="63" t="s">
        <v>45</v>
      </c>
      <c r="C48" s="21" t="s">
        <v>86</v>
      </c>
      <c r="D48" s="17" t="s">
        <v>79</v>
      </c>
      <c r="E48" s="25" t="s">
        <v>79</v>
      </c>
      <c r="F48" s="21" t="s">
        <v>95</v>
      </c>
      <c r="G48" s="17" t="s">
        <v>79</v>
      </c>
      <c r="H48" s="25" t="s">
        <v>79</v>
      </c>
      <c r="I48" s="21" t="s">
        <v>107</v>
      </c>
      <c r="J48" s="17" t="s">
        <v>79</v>
      </c>
      <c r="K48" s="25" t="s">
        <v>79</v>
      </c>
      <c r="L48" s="21" t="s">
        <v>107</v>
      </c>
      <c r="M48" s="17" t="s">
        <v>79</v>
      </c>
      <c r="N48" s="25" t="s">
        <v>79</v>
      </c>
      <c r="O48" s="42" t="s">
        <v>86</v>
      </c>
      <c r="P48" s="38" t="s">
        <v>95</v>
      </c>
      <c r="Q48" s="39" t="s">
        <v>91</v>
      </c>
      <c r="R48" s="40">
        <f t="shared" si="4"/>
        <v>0</v>
      </c>
      <c r="S48" s="5"/>
    </row>
    <row r="49" spans="1:19" ht="10.5" customHeight="1" x14ac:dyDescent="0.2">
      <c r="A49" s="20" t="s">
        <v>28</v>
      </c>
      <c r="B49" s="63" t="s">
        <v>45</v>
      </c>
      <c r="C49" s="21" t="s">
        <v>86</v>
      </c>
      <c r="D49" s="17" t="s">
        <v>79</v>
      </c>
      <c r="E49" s="25" t="s">
        <v>79</v>
      </c>
      <c r="F49" s="21" t="s">
        <v>95</v>
      </c>
      <c r="G49" s="17" t="s">
        <v>79</v>
      </c>
      <c r="H49" s="25" t="s">
        <v>79</v>
      </c>
      <c r="I49" s="21" t="s">
        <v>107</v>
      </c>
      <c r="J49" s="17" t="s">
        <v>79</v>
      </c>
      <c r="K49" s="25" t="s">
        <v>79</v>
      </c>
      <c r="L49" s="21" t="s">
        <v>107</v>
      </c>
      <c r="M49" s="17" t="s">
        <v>79</v>
      </c>
      <c r="N49" s="25" t="s">
        <v>79</v>
      </c>
      <c r="O49" s="42" t="s">
        <v>86</v>
      </c>
      <c r="P49" s="38" t="s">
        <v>95</v>
      </c>
      <c r="Q49" s="39" t="s">
        <v>91</v>
      </c>
      <c r="R49" s="40">
        <f t="shared" si="4"/>
        <v>0</v>
      </c>
      <c r="S49" s="5"/>
    </row>
    <row r="50" spans="1:19" ht="10.5" customHeight="1" x14ac:dyDescent="0.2">
      <c r="A50" s="20" t="s">
        <v>29</v>
      </c>
      <c r="B50" s="63" t="s">
        <v>45</v>
      </c>
      <c r="C50" s="21" t="s">
        <v>86</v>
      </c>
      <c r="D50" s="17" t="s">
        <v>79</v>
      </c>
      <c r="E50" s="25" t="s">
        <v>79</v>
      </c>
      <c r="F50" s="21" t="s">
        <v>95</v>
      </c>
      <c r="G50" s="17" t="s">
        <v>79</v>
      </c>
      <c r="H50" s="25" t="s">
        <v>79</v>
      </c>
      <c r="I50" s="21" t="s">
        <v>107</v>
      </c>
      <c r="J50" s="17" t="s">
        <v>79</v>
      </c>
      <c r="K50" s="25" t="s">
        <v>79</v>
      </c>
      <c r="L50" s="21" t="s">
        <v>107</v>
      </c>
      <c r="M50" s="17" t="s">
        <v>79</v>
      </c>
      <c r="N50" s="25" t="s">
        <v>79</v>
      </c>
      <c r="O50" s="42" t="s">
        <v>86</v>
      </c>
      <c r="P50" s="38" t="s">
        <v>95</v>
      </c>
      <c r="Q50" s="39" t="s">
        <v>91</v>
      </c>
      <c r="R50" s="40">
        <f t="shared" si="4"/>
        <v>0</v>
      </c>
      <c r="S50" s="5"/>
    </row>
    <row r="51" spans="1:19" ht="10.5" customHeight="1" x14ac:dyDescent="0.2">
      <c r="A51" s="20" t="s">
        <v>30</v>
      </c>
      <c r="B51" s="63" t="s">
        <v>45</v>
      </c>
      <c r="C51" s="21" t="s">
        <v>86</v>
      </c>
      <c r="D51" s="17" t="s">
        <v>79</v>
      </c>
      <c r="E51" s="25" t="s">
        <v>79</v>
      </c>
      <c r="F51" s="21" t="s">
        <v>95</v>
      </c>
      <c r="G51" s="17" t="s">
        <v>79</v>
      </c>
      <c r="H51" s="25" t="s">
        <v>79</v>
      </c>
      <c r="I51" s="21" t="s">
        <v>107</v>
      </c>
      <c r="J51" s="17" t="s">
        <v>79</v>
      </c>
      <c r="K51" s="25" t="s">
        <v>79</v>
      </c>
      <c r="L51" s="21" t="s">
        <v>107</v>
      </c>
      <c r="M51" s="17" t="s">
        <v>79</v>
      </c>
      <c r="N51" s="25" t="s">
        <v>79</v>
      </c>
      <c r="O51" s="42" t="s">
        <v>86</v>
      </c>
      <c r="P51" s="38" t="s">
        <v>95</v>
      </c>
      <c r="Q51" s="39" t="s">
        <v>91</v>
      </c>
      <c r="R51" s="40">
        <f t="shared" si="4"/>
        <v>0</v>
      </c>
      <c r="S51" s="5"/>
    </row>
    <row r="52" spans="1:19" ht="10.5" customHeight="1" x14ac:dyDescent="0.2">
      <c r="A52" s="20" t="s">
        <v>31</v>
      </c>
      <c r="B52" s="63" t="s">
        <v>45</v>
      </c>
      <c r="C52" s="21" t="s">
        <v>86</v>
      </c>
      <c r="D52" s="17" t="s">
        <v>79</v>
      </c>
      <c r="E52" s="25" t="s">
        <v>79</v>
      </c>
      <c r="F52" s="21" t="s">
        <v>95</v>
      </c>
      <c r="G52" s="17" t="s">
        <v>79</v>
      </c>
      <c r="H52" s="25" t="s">
        <v>79</v>
      </c>
      <c r="I52" s="21" t="s">
        <v>107</v>
      </c>
      <c r="J52" s="17" t="s">
        <v>79</v>
      </c>
      <c r="K52" s="25" t="s">
        <v>79</v>
      </c>
      <c r="L52" s="21" t="s">
        <v>107</v>
      </c>
      <c r="M52" s="17" t="s">
        <v>79</v>
      </c>
      <c r="N52" s="25" t="s">
        <v>79</v>
      </c>
      <c r="O52" s="42" t="s">
        <v>86</v>
      </c>
      <c r="P52" s="38" t="s">
        <v>95</v>
      </c>
      <c r="Q52" s="39" t="s">
        <v>91</v>
      </c>
      <c r="R52" s="40">
        <f t="shared" si="4"/>
        <v>0</v>
      </c>
      <c r="S52" s="5"/>
    </row>
    <row r="53" spans="1:19" ht="10.5" customHeight="1" x14ac:dyDescent="0.2">
      <c r="A53" s="20" t="s">
        <v>32</v>
      </c>
      <c r="B53" s="63" t="s">
        <v>45</v>
      </c>
      <c r="C53" s="21" t="s">
        <v>86</v>
      </c>
      <c r="D53" s="17" t="s">
        <v>79</v>
      </c>
      <c r="E53" s="25" t="s">
        <v>79</v>
      </c>
      <c r="F53" s="21" t="s">
        <v>95</v>
      </c>
      <c r="G53" s="17" t="s">
        <v>79</v>
      </c>
      <c r="H53" s="25" t="s">
        <v>79</v>
      </c>
      <c r="I53" s="21" t="s">
        <v>107</v>
      </c>
      <c r="J53" s="17" t="s">
        <v>79</v>
      </c>
      <c r="K53" s="25" t="s">
        <v>79</v>
      </c>
      <c r="L53" s="21" t="s">
        <v>107</v>
      </c>
      <c r="M53" s="17" t="s">
        <v>79</v>
      </c>
      <c r="N53" s="25" t="s">
        <v>79</v>
      </c>
      <c r="O53" s="42" t="s">
        <v>86</v>
      </c>
      <c r="P53" s="38" t="s">
        <v>95</v>
      </c>
      <c r="Q53" s="39" t="s">
        <v>91</v>
      </c>
      <c r="R53" s="40">
        <f t="shared" si="4"/>
        <v>0</v>
      </c>
      <c r="S53" s="5"/>
    </row>
    <row r="54" spans="1:19" ht="10.5" customHeight="1" x14ac:dyDescent="0.2">
      <c r="A54" s="20" t="s">
        <v>33</v>
      </c>
      <c r="B54" s="63" t="s">
        <v>45</v>
      </c>
      <c r="C54" s="21" t="s">
        <v>86</v>
      </c>
      <c r="D54" s="17" t="s">
        <v>79</v>
      </c>
      <c r="E54" s="25" t="s">
        <v>79</v>
      </c>
      <c r="F54" s="21" t="s">
        <v>95</v>
      </c>
      <c r="G54" s="17" t="s">
        <v>79</v>
      </c>
      <c r="H54" s="25" t="s">
        <v>79</v>
      </c>
      <c r="I54" s="21" t="s">
        <v>107</v>
      </c>
      <c r="J54" s="17" t="s">
        <v>79</v>
      </c>
      <c r="K54" s="25" t="s">
        <v>79</v>
      </c>
      <c r="L54" s="21" t="s">
        <v>107</v>
      </c>
      <c r="M54" s="17" t="s">
        <v>79</v>
      </c>
      <c r="N54" s="25" t="s">
        <v>79</v>
      </c>
      <c r="O54" s="42" t="s">
        <v>86</v>
      </c>
      <c r="P54" s="38" t="s">
        <v>95</v>
      </c>
      <c r="Q54" s="39" t="s">
        <v>91</v>
      </c>
      <c r="R54" s="40">
        <f t="shared" si="4"/>
        <v>0</v>
      </c>
      <c r="S54" s="5"/>
    </row>
    <row r="55" spans="1:19" ht="10.5" customHeight="1" x14ac:dyDescent="0.2">
      <c r="A55" s="20" t="s">
        <v>34</v>
      </c>
      <c r="B55" s="63" t="s">
        <v>45</v>
      </c>
      <c r="C55" s="21" t="s">
        <v>86</v>
      </c>
      <c r="D55" s="17" t="s">
        <v>79</v>
      </c>
      <c r="E55" s="25" t="s">
        <v>79</v>
      </c>
      <c r="F55" s="21" t="s">
        <v>95</v>
      </c>
      <c r="G55" s="17" t="s">
        <v>79</v>
      </c>
      <c r="H55" s="25" t="s">
        <v>79</v>
      </c>
      <c r="I55" s="21" t="s">
        <v>107</v>
      </c>
      <c r="J55" s="17" t="s">
        <v>79</v>
      </c>
      <c r="K55" s="25" t="s">
        <v>79</v>
      </c>
      <c r="L55" s="21" t="s">
        <v>107</v>
      </c>
      <c r="M55" s="17" t="s">
        <v>79</v>
      </c>
      <c r="N55" s="25" t="s">
        <v>79</v>
      </c>
      <c r="O55" s="42" t="s">
        <v>86</v>
      </c>
      <c r="P55" s="38" t="s">
        <v>95</v>
      </c>
      <c r="Q55" s="39" t="s">
        <v>91</v>
      </c>
      <c r="R55" s="40">
        <f t="shared" si="4"/>
        <v>0</v>
      </c>
      <c r="S55" s="5"/>
    </row>
    <row r="56" spans="1:19" ht="10.5" customHeight="1" x14ac:dyDescent="0.2">
      <c r="A56" s="20" t="s">
        <v>35</v>
      </c>
      <c r="B56" s="63" t="s">
        <v>45</v>
      </c>
      <c r="C56" s="21" t="s">
        <v>86</v>
      </c>
      <c r="D56" s="17" t="s">
        <v>79</v>
      </c>
      <c r="E56" s="25" t="s">
        <v>79</v>
      </c>
      <c r="F56" s="21" t="s">
        <v>95</v>
      </c>
      <c r="G56" s="17" t="s">
        <v>79</v>
      </c>
      <c r="H56" s="25" t="s">
        <v>79</v>
      </c>
      <c r="I56" s="21" t="s">
        <v>107</v>
      </c>
      <c r="J56" s="17" t="s">
        <v>79</v>
      </c>
      <c r="K56" s="25" t="s">
        <v>79</v>
      </c>
      <c r="L56" s="21" t="s">
        <v>107</v>
      </c>
      <c r="M56" s="17" t="s">
        <v>79</v>
      </c>
      <c r="N56" s="25" t="s">
        <v>79</v>
      </c>
      <c r="O56" s="42" t="s">
        <v>86</v>
      </c>
      <c r="P56" s="38" t="s">
        <v>95</v>
      </c>
      <c r="Q56" s="39" t="s">
        <v>91</v>
      </c>
      <c r="R56" s="40">
        <f t="shared" si="4"/>
        <v>0</v>
      </c>
      <c r="S56" s="5"/>
    </row>
    <row r="57" spans="1:19" ht="10.5" customHeight="1" x14ac:dyDescent="0.2">
      <c r="A57" s="20" t="s">
        <v>36</v>
      </c>
      <c r="B57" s="63" t="s">
        <v>45</v>
      </c>
      <c r="C57" s="22" t="s">
        <v>87</v>
      </c>
      <c r="D57" s="17" t="s">
        <v>79</v>
      </c>
      <c r="E57" s="25" t="s">
        <v>79</v>
      </c>
      <c r="F57" s="22" t="s">
        <v>96</v>
      </c>
      <c r="G57" s="17" t="s">
        <v>79</v>
      </c>
      <c r="H57" s="25" t="s">
        <v>79</v>
      </c>
      <c r="I57" s="22" t="s">
        <v>108</v>
      </c>
      <c r="J57" s="17" t="s">
        <v>79</v>
      </c>
      <c r="K57" s="25" t="s">
        <v>79</v>
      </c>
      <c r="L57" s="22" t="s">
        <v>108</v>
      </c>
      <c r="M57" s="17" t="s">
        <v>79</v>
      </c>
      <c r="N57" s="25" t="s">
        <v>79</v>
      </c>
      <c r="O57" s="43" t="s">
        <v>87</v>
      </c>
      <c r="P57" s="45" t="s">
        <v>96</v>
      </c>
      <c r="Q57" s="70" t="s">
        <v>92</v>
      </c>
      <c r="R57" s="40">
        <f t="shared" si="4"/>
        <v>0</v>
      </c>
      <c r="S57" s="5"/>
    </row>
    <row r="58" spans="1:19" ht="10.5" customHeight="1" x14ac:dyDescent="0.2">
      <c r="A58" s="20" t="s">
        <v>37</v>
      </c>
      <c r="B58" s="63" t="s">
        <v>45</v>
      </c>
      <c r="C58" s="23" t="s">
        <v>88</v>
      </c>
      <c r="D58" s="17" t="s">
        <v>79</v>
      </c>
      <c r="E58" s="25" t="s">
        <v>79</v>
      </c>
      <c r="F58" s="23" t="s">
        <v>73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118</v>
      </c>
      <c r="M58" s="17" t="s">
        <v>79</v>
      </c>
      <c r="N58" s="25" t="s">
        <v>79</v>
      </c>
      <c r="O58" s="23" t="s">
        <v>118</v>
      </c>
      <c r="P58" s="85" t="s">
        <v>73</v>
      </c>
      <c r="Q58" s="101" t="s">
        <v>88</v>
      </c>
      <c r="R58" s="40">
        <f t="shared" si="4"/>
        <v>0</v>
      </c>
      <c r="S58" s="5"/>
    </row>
    <row r="59" spans="1:19" ht="10.5" customHeight="1" thickBot="1" x14ac:dyDescent="0.25">
      <c r="A59" s="88" t="s">
        <v>58</v>
      </c>
      <c r="B59" s="89" t="s">
        <v>45</v>
      </c>
      <c r="C59" s="90" t="s">
        <v>89</v>
      </c>
      <c r="D59" s="91" t="s">
        <v>79</v>
      </c>
      <c r="E59" s="92" t="s">
        <v>79</v>
      </c>
      <c r="F59" s="90" t="s">
        <v>94</v>
      </c>
      <c r="G59" s="91" t="s">
        <v>79</v>
      </c>
      <c r="H59" s="92" t="s">
        <v>79</v>
      </c>
      <c r="I59" s="90" t="s">
        <v>115</v>
      </c>
      <c r="J59" s="91" t="s">
        <v>79</v>
      </c>
      <c r="K59" s="92" t="s">
        <v>79</v>
      </c>
      <c r="L59" s="90" t="s">
        <v>119</v>
      </c>
      <c r="M59" s="91" t="s">
        <v>79</v>
      </c>
      <c r="N59" s="92" t="s">
        <v>79</v>
      </c>
      <c r="O59" s="93" t="s">
        <v>119</v>
      </c>
      <c r="P59" s="94" t="s">
        <v>94</v>
      </c>
      <c r="Q59" s="95" t="s">
        <v>115</v>
      </c>
      <c r="R59" s="96">
        <f>COUNT(C59:N59)</f>
        <v>0</v>
      </c>
      <c r="S59" s="5"/>
    </row>
    <row r="60" spans="1:19" ht="6" customHeight="1" x14ac:dyDescent="0.2">
      <c r="S60" s="5"/>
    </row>
    <row r="61" spans="1:19" ht="13.5" customHeight="1" x14ac:dyDescent="0.2">
      <c r="M61" s="56"/>
      <c r="S61" s="6"/>
    </row>
  </sheetData>
  <sheetProtection password="CB49" sheet="1" objects="1" scenarios="1"/>
  <mergeCells count="8">
    <mergeCell ref="A1:R1"/>
    <mergeCell ref="P4:R4"/>
    <mergeCell ref="P5:R5"/>
    <mergeCell ref="C8:N8"/>
    <mergeCell ref="C32:E32"/>
    <mergeCell ref="F32:H32"/>
    <mergeCell ref="I32:K32"/>
    <mergeCell ref="L32:N32"/>
  </mergeCells>
  <phoneticPr fontId="0" type="noConversion"/>
  <conditionalFormatting sqref="A10:R12 A14:R30 A13:G13 I13:R13">
    <cfRule type="expression" dxfId="16" priority="2">
      <formula>MOD(ROW(),2)=0</formula>
    </cfRule>
  </conditionalFormatting>
  <conditionalFormatting sqref="A33:R33 A41:R59 A34:E40 G34:O40 Q34:R40">
    <cfRule type="expression" dxfId="15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ColWidth="11.140625" defaultRowHeight="12" customHeight="1" x14ac:dyDescent="0.2"/>
  <cols>
    <col min="1" max="1" width="12.7109375" style="6" customWidth="1"/>
    <col min="2" max="2" width="3.5703125" style="4" customWidth="1"/>
    <col min="3" max="17" width="5.28515625" style="4" customWidth="1"/>
    <col min="18" max="18" width="4.42578125" style="4" customWidth="1"/>
    <col min="19" max="19" width="4.42578125" style="4" bestFit="1" customWidth="1"/>
    <col min="20" max="16384" width="11.140625" style="5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1" t="s">
        <v>98</v>
      </c>
      <c r="Q4" s="121"/>
      <c r="R4" s="121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71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s="2" customFormat="1" ht="10.5" customHeight="1" thickTop="1" x14ac:dyDescent="0.2">
      <c r="A10" s="60" t="s">
        <v>59</v>
      </c>
      <c r="B10" s="61" t="s">
        <v>1</v>
      </c>
      <c r="C10" s="19">
        <v>8.4</v>
      </c>
      <c r="D10" s="19">
        <v>9.8000000000000007</v>
      </c>
      <c r="E10" s="19">
        <v>9.5500000000000007</v>
      </c>
      <c r="F10" s="19">
        <v>8.35</v>
      </c>
      <c r="G10" s="19">
        <v>7.29</v>
      </c>
      <c r="H10" s="19">
        <v>6.92</v>
      </c>
      <c r="I10" s="19">
        <v>6.54</v>
      </c>
      <c r="J10" s="19">
        <v>7.11</v>
      </c>
      <c r="K10" s="19">
        <v>7.2</v>
      </c>
      <c r="L10" s="19">
        <v>7.45</v>
      </c>
      <c r="M10" s="19">
        <v>8.43</v>
      </c>
      <c r="N10" s="26">
        <v>8.5399999999999991</v>
      </c>
      <c r="O10" s="50">
        <f>MAX(C10:N10)</f>
        <v>9.8000000000000007</v>
      </c>
      <c r="P10" s="55">
        <f t="shared" ref="P10:P30" si="0">MIN(C10:N10)</f>
        <v>6.54</v>
      </c>
      <c r="Q10" s="29">
        <f t="shared" ref="Q10:Q30" si="1">AVERAGE(C10:N10)</f>
        <v>7.964999999999999</v>
      </c>
      <c r="R10" s="47">
        <f t="shared" ref="R10:R30" si="2">COUNT(C10:N10)</f>
        <v>12</v>
      </c>
      <c r="T10" s="8"/>
      <c r="U10" s="9"/>
    </row>
    <row r="11" spans="1:21" s="2" customFormat="1" ht="10.5" customHeight="1" x14ac:dyDescent="0.2">
      <c r="A11" s="20" t="s">
        <v>0</v>
      </c>
      <c r="B11" s="62" t="s">
        <v>3</v>
      </c>
      <c r="C11" s="75">
        <v>6.6</v>
      </c>
      <c r="D11" s="75">
        <v>7.3</v>
      </c>
      <c r="E11" s="75">
        <v>7.1</v>
      </c>
      <c r="F11" s="75">
        <v>6.9</v>
      </c>
      <c r="G11" s="75">
        <v>7.1</v>
      </c>
      <c r="H11" s="75">
        <v>6.81</v>
      </c>
      <c r="I11" s="75">
        <v>6.72</v>
      </c>
      <c r="J11" s="75">
        <v>6.87</v>
      </c>
      <c r="K11" s="75">
        <v>6.35</v>
      </c>
      <c r="L11" s="75">
        <v>6.45</v>
      </c>
      <c r="M11" s="75">
        <v>6.72</v>
      </c>
      <c r="N11" s="76">
        <v>6.84</v>
      </c>
      <c r="O11" s="43">
        <f t="shared" ref="O11:O30" si="3">MAX(C11:N11)</f>
        <v>7.3</v>
      </c>
      <c r="P11" s="77">
        <f t="shared" si="0"/>
        <v>6.35</v>
      </c>
      <c r="Q11" s="70">
        <f t="shared" si="1"/>
        <v>6.8133333333333335</v>
      </c>
      <c r="R11" s="40">
        <f t="shared" si="2"/>
        <v>12</v>
      </c>
      <c r="T11" s="8"/>
      <c r="U11" s="9"/>
    </row>
    <row r="12" spans="1:21" s="2" customFormat="1" ht="10.5" customHeight="1" x14ac:dyDescent="0.2">
      <c r="A12" s="20" t="s">
        <v>4</v>
      </c>
      <c r="B12" s="62" t="s">
        <v>2</v>
      </c>
      <c r="C12" s="18">
        <v>16</v>
      </c>
      <c r="D12" s="18">
        <v>12.9</v>
      </c>
      <c r="E12" s="18">
        <v>12.9</v>
      </c>
      <c r="F12" s="18">
        <v>17.7</v>
      </c>
      <c r="G12" s="18">
        <v>21.7</v>
      </c>
      <c r="H12" s="18">
        <v>21.1</v>
      </c>
      <c r="I12" s="18">
        <v>23</v>
      </c>
      <c r="J12" s="18">
        <v>24.8</v>
      </c>
      <c r="K12" s="18">
        <v>25.3</v>
      </c>
      <c r="L12" s="18">
        <v>22</v>
      </c>
      <c r="M12" s="18">
        <v>16.3</v>
      </c>
      <c r="N12" s="27">
        <v>16.2</v>
      </c>
      <c r="O12" s="44">
        <f t="shared" si="3"/>
        <v>25.3</v>
      </c>
      <c r="P12" s="54">
        <f t="shared" si="0"/>
        <v>12.9</v>
      </c>
      <c r="Q12" s="30">
        <f t="shared" si="1"/>
        <v>19.158333333333335</v>
      </c>
      <c r="R12" s="40">
        <f t="shared" si="2"/>
        <v>12</v>
      </c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54</v>
      </c>
      <c r="D13" s="79">
        <v>22</v>
      </c>
      <c r="E13" s="78">
        <v>18</v>
      </c>
      <c r="F13" s="78">
        <v>36</v>
      </c>
      <c r="G13" s="79">
        <v>20</v>
      </c>
      <c r="H13" s="78">
        <v>11</v>
      </c>
      <c r="I13" s="78" t="s">
        <v>100</v>
      </c>
      <c r="J13" s="79">
        <v>15</v>
      </c>
      <c r="K13" s="78">
        <v>17</v>
      </c>
      <c r="L13" s="78">
        <v>35</v>
      </c>
      <c r="M13" s="78">
        <v>17</v>
      </c>
      <c r="N13" s="80">
        <v>13</v>
      </c>
      <c r="O13" s="81">
        <f t="shared" si="3"/>
        <v>54</v>
      </c>
      <c r="P13" s="69">
        <f t="shared" si="0"/>
        <v>11</v>
      </c>
      <c r="Q13" s="82">
        <f t="shared" si="1"/>
        <v>23.454545454545453</v>
      </c>
      <c r="R13" s="34">
        <f t="shared" si="2"/>
        <v>11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0.28000000000000003</v>
      </c>
      <c r="D14" s="71">
        <v>0.32</v>
      </c>
      <c r="E14" s="17">
        <v>0.3</v>
      </c>
      <c r="F14" s="17">
        <v>4.4999999999999998E-2</v>
      </c>
      <c r="G14" s="71">
        <v>0.31</v>
      </c>
      <c r="H14" s="17">
        <v>0.25</v>
      </c>
      <c r="I14" s="17">
        <v>0.25</v>
      </c>
      <c r="J14" s="71">
        <v>0.21</v>
      </c>
      <c r="K14" s="17">
        <v>0.27</v>
      </c>
      <c r="L14" s="17">
        <v>0.24</v>
      </c>
      <c r="M14" s="17">
        <v>0.22</v>
      </c>
      <c r="N14" s="37">
        <v>0.27</v>
      </c>
      <c r="O14" s="42">
        <f>MAX(C14:N14)</f>
        <v>0.32</v>
      </c>
      <c r="P14" s="38">
        <f t="shared" si="0"/>
        <v>4.4999999999999998E-2</v>
      </c>
      <c r="Q14" s="39">
        <f>AVERAGE(C14:N14)</f>
        <v>0.2470833333333334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>
        <v>2.1999999999999999E-2</v>
      </c>
      <c r="D15" s="17" t="s">
        <v>90</v>
      </c>
      <c r="E15" s="17" t="s">
        <v>90</v>
      </c>
      <c r="F15" s="17" t="s">
        <v>90</v>
      </c>
      <c r="G15" s="71">
        <v>2.1000000000000001E-2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>
        <f>MAX(C15:N15)</f>
        <v>2.1999999999999999E-2</v>
      </c>
      <c r="P15" s="38">
        <f t="shared" si="0"/>
        <v>2.1000000000000001E-2</v>
      </c>
      <c r="Q15" s="39">
        <f>AVERAGE(C15:N15)</f>
        <v>2.1499999999999998E-2</v>
      </c>
      <c r="R15" s="34">
        <f>COUNT(C15:N15)</f>
        <v>2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0.11</v>
      </c>
      <c r="D16" s="71">
        <v>0.12</v>
      </c>
      <c r="E16" s="73">
        <v>1.9E-2</v>
      </c>
      <c r="F16" s="17">
        <v>7.2999999999999995E-2</v>
      </c>
      <c r="G16" s="71">
        <v>0.09</v>
      </c>
      <c r="H16" s="17">
        <v>6.6000000000000003E-2</v>
      </c>
      <c r="I16" s="17" t="s">
        <v>105</v>
      </c>
      <c r="J16" s="71">
        <v>5.3999999999999999E-2</v>
      </c>
      <c r="K16" s="17">
        <v>5.8000000000000003E-2</v>
      </c>
      <c r="L16" s="17">
        <v>9.1999999999999998E-2</v>
      </c>
      <c r="M16" s="17">
        <v>8.5000000000000006E-2</v>
      </c>
      <c r="N16" s="37">
        <v>0.17</v>
      </c>
      <c r="O16" s="42">
        <f t="shared" si="3"/>
        <v>0.17</v>
      </c>
      <c r="P16" s="38">
        <f t="shared" si="0"/>
        <v>1.9E-2</v>
      </c>
      <c r="Q16" s="39">
        <f t="shared" si="1"/>
        <v>8.5181818181818178E-2</v>
      </c>
      <c r="R16" s="40">
        <f t="shared" si="2"/>
        <v>11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3.7</v>
      </c>
      <c r="D17" s="18">
        <v>5.5</v>
      </c>
      <c r="E17" s="83">
        <v>4.5</v>
      </c>
      <c r="F17" s="83">
        <v>8.1</v>
      </c>
      <c r="G17" s="18">
        <v>5.6</v>
      </c>
      <c r="H17" s="83">
        <v>5.6</v>
      </c>
      <c r="I17" s="83">
        <v>5.8</v>
      </c>
      <c r="J17" s="18">
        <v>3.9</v>
      </c>
      <c r="K17" s="83">
        <v>3.2</v>
      </c>
      <c r="L17" s="83">
        <v>4.2</v>
      </c>
      <c r="M17" s="83">
        <v>4.4000000000000004</v>
      </c>
      <c r="N17" s="84">
        <v>6.1</v>
      </c>
      <c r="O17" s="44">
        <f t="shared" si="3"/>
        <v>8.1</v>
      </c>
      <c r="P17" s="85">
        <f t="shared" si="0"/>
        <v>3.2</v>
      </c>
      <c r="Q17" s="30">
        <f t="shared" si="1"/>
        <v>5.05</v>
      </c>
      <c r="R17" s="34">
        <f t="shared" si="2"/>
        <v>12</v>
      </c>
      <c r="S17" s="4"/>
    </row>
    <row r="18" spans="1:21" s="2" customFormat="1" ht="10.5" customHeight="1" x14ac:dyDescent="0.2">
      <c r="A18" s="20" t="s">
        <v>6</v>
      </c>
      <c r="B18" s="63" t="s">
        <v>39</v>
      </c>
      <c r="C18" s="11">
        <v>0.21729999999999999</v>
      </c>
      <c r="D18" s="11">
        <v>0.59389999999999998</v>
      </c>
      <c r="E18" s="11">
        <v>0.45729999999999998</v>
      </c>
      <c r="F18" s="11">
        <v>0.16370000000000001</v>
      </c>
      <c r="G18" s="11">
        <v>0.59399999999999997</v>
      </c>
      <c r="H18" s="11">
        <v>0.56730000000000003</v>
      </c>
      <c r="I18" s="11">
        <v>0.95750000000000002</v>
      </c>
      <c r="J18" s="11">
        <v>0.33139999999999997</v>
      </c>
      <c r="K18" s="11">
        <v>0.29060000000000002</v>
      </c>
      <c r="L18" s="11">
        <v>0.16270000000000001</v>
      </c>
      <c r="M18" s="11">
        <v>0.17799999999999999</v>
      </c>
      <c r="N18" s="100">
        <v>0.15140000000000001</v>
      </c>
      <c r="O18" s="51">
        <f t="shared" si="3"/>
        <v>0.95750000000000002</v>
      </c>
      <c r="P18" s="28">
        <f t="shared" si="0"/>
        <v>0.15140000000000001</v>
      </c>
      <c r="Q18" s="31">
        <f t="shared" si="1"/>
        <v>0.38875833333333332</v>
      </c>
      <c r="R18" s="40">
        <f t="shared" si="2"/>
        <v>12</v>
      </c>
      <c r="T18" s="8"/>
      <c r="U18" s="9"/>
    </row>
    <row r="19" spans="1:21" s="2" customFormat="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 t="s">
        <v>101</v>
      </c>
      <c r="P19" s="28" t="s">
        <v>101</v>
      </c>
      <c r="Q19" s="31" t="s">
        <v>101</v>
      </c>
      <c r="R19" s="40">
        <f t="shared" si="2"/>
        <v>0</v>
      </c>
      <c r="T19" s="8"/>
      <c r="U19" s="9"/>
    </row>
    <row r="20" spans="1:21" s="2" customFormat="1" ht="10.5" customHeight="1" x14ac:dyDescent="0.2">
      <c r="A20" s="20" t="s">
        <v>7</v>
      </c>
      <c r="B20" s="63" t="s">
        <v>39</v>
      </c>
      <c r="C20" s="11">
        <v>5.0000000000000001E-4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>
        <v>5.0000000000000001E-4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 t="s">
        <v>101</v>
      </c>
      <c r="N20" s="11" t="s">
        <v>101</v>
      </c>
      <c r="O20" s="52">
        <f>MAX(C20:N20)</f>
        <v>5.0000000000000001E-4</v>
      </c>
      <c r="P20" s="28">
        <f t="shared" si="0"/>
        <v>5.0000000000000001E-4</v>
      </c>
      <c r="Q20" s="31">
        <f t="shared" si="1"/>
        <v>5.0000000000000001E-4</v>
      </c>
      <c r="R20" s="40">
        <f t="shared" si="2"/>
        <v>2</v>
      </c>
      <c r="T20" s="8"/>
      <c r="U20" s="9"/>
    </row>
    <row r="21" spans="1:21" s="2" customFormat="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 t="s">
        <v>102</v>
      </c>
      <c r="G21" s="11" t="s">
        <v>102</v>
      </c>
      <c r="H21" s="11" t="s">
        <v>102</v>
      </c>
      <c r="I21" s="11" t="s">
        <v>102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 t="s">
        <v>102</v>
      </c>
      <c r="P21" s="28" t="s">
        <v>102</v>
      </c>
      <c r="Q21" s="31" t="s">
        <v>102</v>
      </c>
      <c r="R21" s="40">
        <f t="shared" si="2"/>
        <v>0</v>
      </c>
      <c r="T21" s="8"/>
      <c r="U21" s="9"/>
    </row>
    <row r="22" spans="1:21" s="2" customFormat="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>
        <v>2.0999999999999999E-3</v>
      </c>
      <c r="F22" s="11" t="s">
        <v>102</v>
      </c>
      <c r="G22" s="11">
        <v>1.8E-3</v>
      </c>
      <c r="H22" s="11">
        <v>1.1000000000000001E-3</v>
      </c>
      <c r="I22" s="11">
        <v>1.4E-3</v>
      </c>
      <c r="J22" s="11" t="s">
        <v>102</v>
      </c>
      <c r="K22" s="11" t="s">
        <v>102</v>
      </c>
      <c r="L22" s="11" t="s">
        <v>102</v>
      </c>
      <c r="M22" s="11">
        <v>1.1999999999999999E-3</v>
      </c>
      <c r="N22" s="11" t="s">
        <v>102</v>
      </c>
      <c r="O22" s="51">
        <f t="shared" si="3"/>
        <v>2.0999999999999999E-3</v>
      </c>
      <c r="P22" s="28">
        <f t="shared" si="0"/>
        <v>1.1000000000000001E-3</v>
      </c>
      <c r="Q22" s="31">
        <f t="shared" si="1"/>
        <v>1.5200000000000001E-3</v>
      </c>
      <c r="R22" s="40">
        <f t="shared" si="2"/>
        <v>5</v>
      </c>
    </row>
    <row r="23" spans="1:21" s="2" customFormat="1" ht="10.5" customHeight="1" x14ac:dyDescent="0.2">
      <c r="A23" s="20" t="s">
        <v>10</v>
      </c>
      <c r="B23" s="63" t="s">
        <v>39</v>
      </c>
      <c r="C23" s="11">
        <v>0.49719999999999998</v>
      </c>
      <c r="D23" s="11">
        <v>0.85850000000000004</v>
      </c>
      <c r="E23" s="11">
        <v>0.84789999999999999</v>
      </c>
      <c r="F23" s="11">
        <v>0.59919999999999995</v>
      </c>
      <c r="G23" s="11">
        <v>1.8439000000000001</v>
      </c>
      <c r="H23" s="11">
        <v>1.0853999999999999</v>
      </c>
      <c r="I23" s="11">
        <v>1.4564999999999999</v>
      </c>
      <c r="J23" s="11">
        <v>0.90769999999999995</v>
      </c>
      <c r="K23" s="11">
        <v>0.73029999999999995</v>
      </c>
      <c r="L23" s="11">
        <v>0.91210000000000002</v>
      </c>
      <c r="M23" s="11">
        <v>0.38009999999999999</v>
      </c>
      <c r="N23" s="46">
        <v>0.58050000000000002</v>
      </c>
      <c r="O23" s="51">
        <f t="shared" si="3"/>
        <v>1.8439000000000001</v>
      </c>
      <c r="P23" s="28">
        <f t="shared" si="0"/>
        <v>0.38009999999999999</v>
      </c>
      <c r="Q23" s="31">
        <f t="shared" si="1"/>
        <v>0.89160833333333356</v>
      </c>
      <c r="R23" s="40">
        <f t="shared" si="2"/>
        <v>12</v>
      </c>
    </row>
    <row r="24" spans="1:21" s="2" customFormat="1" ht="10.5" customHeight="1" x14ac:dyDescent="0.2">
      <c r="A24" s="20" t="s">
        <v>5</v>
      </c>
      <c r="B24" s="63" t="s">
        <v>45</v>
      </c>
      <c r="C24" s="24" t="s">
        <v>99</v>
      </c>
      <c r="D24" s="24">
        <v>4.5830000000000003E-2</v>
      </c>
      <c r="E24" s="24" t="s">
        <v>99</v>
      </c>
      <c r="F24" s="24" t="s">
        <v>99</v>
      </c>
      <c r="G24" s="24">
        <v>2.4629999999999999E-2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 t="shared" si="3"/>
        <v>4.5830000000000003E-2</v>
      </c>
      <c r="P24" s="103">
        <f t="shared" si="0"/>
        <v>2.4629999999999999E-2</v>
      </c>
      <c r="Q24" s="32">
        <f t="shared" si="1"/>
        <v>3.5229999999999997E-2</v>
      </c>
      <c r="R24" s="40">
        <f t="shared" si="2"/>
        <v>2</v>
      </c>
    </row>
    <row r="25" spans="1:21" s="2" customFormat="1" ht="10.5" customHeight="1" x14ac:dyDescent="0.2">
      <c r="A25" s="20" t="s">
        <v>11</v>
      </c>
      <c r="B25" s="63" t="s">
        <v>39</v>
      </c>
      <c r="C25" s="11">
        <v>7.8299999999999995E-2</v>
      </c>
      <c r="D25" s="11">
        <v>9.6299999999999997E-2</v>
      </c>
      <c r="E25" s="11">
        <v>0.14050000000000001</v>
      </c>
      <c r="F25" s="11">
        <v>3.3300000000000003E-2</v>
      </c>
      <c r="G25" s="11">
        <v>0.27739999999999998</v>
      </c>
      <c r="H25" s="11">
        <v>0.1714</v>
      </c>
      <c r="I25" s="11">
        <v>0.24060000000000001</v>
      </c>
      <c r="J25" s="11">
        <v>0.1908</v>
      </c>
      <c r="K25" s="11">
        <v>0.1479</v>
      </c>
      <c r="L25" s="11">
        <v>0.1469</v>
      </c>
      <c r="M25" s="11">
        <v>8.0500000000000002E-2</v>
      </c>
      <c r="N25" s="46">
        <v>8.0600000000000005E-2</v>
      </c>
      <c r="O25" s="51">
        <f t="shared" si="3"/>
        <v>0.27739999999999998</v>
      </c>
      <c r="P25" s="28">
        <f t="shared" si="0"/>
        <v>3.3300000000000003E-2</v>
      </c>
      <c r="Q25" s="31">
        <f t="shared" si="1"/>
        <v>0.140375</v>
      </c>
      <c r="R25" s="40">
        <f t="shared" si="2"/>
        <v>12</v>
      </c>
    </row>
    <row r="26" spans="1:21" s="2" customFormat="1" ht="10.5" customHeight="1" x14ac:dyDescent="0.2">
      <c r="A26" s="20" t="s">
        <v>12</v>
      </c>
      <c r="B26" s="63" t="s">
        <v>39</v>
      </c>
      <c r="C26" s="11" t="s">
        <v>102</v>
      </c>
      <c r="D26" s="11" t="s">
        <v>102</v>
      </c>
      <c r="E26" s="11">
        <v>1.4E-3</v>
      </c>
      <c r="F26" s="11" t="s">
        <v>102</v>
      </c>
      <c r="G26" s="11">
        <v>2.0999999999999999E-3</v>
      </c>
      <c r="H26" s="11" t="s">
        <v>102</v>
      </c>
      <c r="I26" s="11" t="s">
        <v>102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2.0999999999999999E-3</v>
      </c>
      <c r="P26" s="28">
        <f t="shared" si="0"/>
        <v>1.4E-3</v>
      </c>
      <c r="Q26" s="31">
        <f t="shared" si="1"/>
        <v>1.7499999999999998E-3</v>
      </c>
      <c r="R26" s="40">
        <f t="shared" si="2"/>
        <v>2</v>
      </c>
    </row>
    <row r="27" spans="1:21" s="2" customFormat="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>
        <v>7.1999999999999998E-3</v>
      </c>
      <c r="M27" s="11" t="s">
        <v>103</v>
      </c>
      <c r="N27" s="11" t="s">
        <v>103</v>
      </c>
      <c r="O27" s="51">
        <f t="shared" si="3"/>
        <v>7.1999999999999998E-3</v>
      </c>
      <c r="P27" s="28">
        <f t="shared" si="0"/>
        <v>7.1999999999999998E-3</v>
      </c>
      <c r="Q27" s="31">
        <f t="shared" si="1"/>
        <v>7.1999999999999998E-3</v>
      </c>
      <c r="R27" s="40">
        <f t="shared" si="2"/>
        <v>1</v>
      </c>
    </row>
    <row r="28" spans="1:21" s="2" customFormat="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51" t="s">
        <v>104</v>
      </c>
      <c r="P28" s="28" t="s">
        <v>104</v>
      </c>
      <c r="Q28" s="31" t="s">
        <v>104</v>
      </c>
      <c r="R28" s="40">
        <f t="shared" si="2"/>
        <v>0</v>
      </c>
    </row>
    <row r="29" spans="1:21" s="2" customFormat="1" ht="10.5" customHeight="1" x14ac:dyDescent="0.2">
      <c r="A29" s="20" t="s">
        <v>14</v>
      </c>
      <c r="B29" s="63" t="s">
        <v>39</v>
      </c>
      <c r="C29" s="11">
        <v>5.8999999999999999E-3</v>
      </c>
      <c r="D29" s="11">
        <v>4.4999999999999997E-3</v>
      </c>
      <c r="E29" s="11">
        <v>7.6E-3</v>
      </c>
      <c r="F29" s="11">
        <v>3.8999999999999998E-3</v>
      </c>
      <c r="G29" s="11">
        <v>6.1999999999999998E-3</v>
      </c>
      <c r="H29" s="11">
        <v>3.3E-3</v>
      </c>
      <c r="I29" s="11">
        <v>4.7999999999999996E-3</v>
      </c>
      <c r="J29" s="11">
        <v>3.3999999999999998E-3</v>
      </c>
      <c r="K29" s="11">
        <v>4.4999999999999997E-3</v>
      </c>
      <c r="L29" s="11">
        <v>7.7000000000000002E-3</v>
      </c>
      <c r="M29" s="11">
        <v>3.8999999999999998E-3</v>
      </c>
      <c r="N29" s="46">
        <v>1.8200000000000001E-2</v>
      </c>
      <c r="O29" s="51">
        <f t="shared" si="3"/>
        <v>1.8200000000000001E-2</v>
      </c>
      <c r="P29" s="28">
        <f t="shared" si="0"/>
        <v>3.3E-3</v>
      </c>
      <c r="Q29" s="31">
        <f t="shared" si="1"/>
        <v>6.1583333333333325E-3</v>
      </c>
      <c r="R29" s="40">
        <f t="shared" si="2"/>
        <v>12</v>
      </c>
    </row>
    <row r="30" spans="1:21" s="2" customFormat="1" ht="10.5" customHeight="1" thickBot="1" x14ac:dyDescent="0.25">
      <c r="A30" s="65" t="s">
        <v>43</v>
      </c>
      <c r="B30" s="66" t="s">
        <v>1</v>
      </c>
      <c r="C30" s="35">
        <v>6</v>
      </c>
      <c r="D30" s="35">
        <v>9</v>
      </c>
      <c r="E30" s="35">
        <v>13</v>
      </c>
      <c r="F30" s="35">
        <v>2</v>
      </c>
      <c r="G30" s="35">
        <v>41</v>
      </c>
      <c r="H30" s="35">
        <v>21</v>
      </c>
      <c r="I30" s="35">
        <v>23</v>
      </c>
      <c r="J30" s="35">
        <v>11</v>
      </c>
      <c r="K30" s="35">
        <v>11</v>
      </c>
      <c r="L30" s="35">
        <v>7</v>
      </c>
      <c r="M30" s="35">
        <v>3</v>
      </c>
      <c r="N30" s="36">
        <v>5</v>
      </c>
      <c r="O30" s="49">
        <f t="shared" si="3"/>
        <v>41</v>
      </c>
      <c r="P30" s="69">
        <f t="shared" si="0"/>
        <v>2</v>
      </c>
      <c r="Q30" s="33">
        <f t="shared" si="1"/>
        <v>12.666666666666666</v>
      </c>
      <c r="R30" s="41">
        <f t="shared" si="2"/>
        <v>12</v>
      </c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  <c r="S32" s="5"/>
    </row>
    <row r="33" spans="1:20" s="6" customFormat="1" ht="10.5" customHeight="1" thickTop="1" x14ac:dyDescent="0.2">
      <c r="A33" s="60" t="s">
        <v>20</v>
      </c>
      <c r="B33" s="86" t="s">
        <v>45</v>
      </c>
      <c r="C33" s="21" t="s">
        <v>86</v>
      </c>
      <c r="D33" s="17" t="s">
        <v>79</v>
      </c>
      <c r="E33" s="87" t="s">
        <v>79</v>
      </c>
      <c r="F33" s="21" t="s">
        <v>91</v>
      </c>
      <c r="G33" s="17" t="s">
        <v>79</v>
      </c>
      <c r="H33" s="87" t="s">
        <v>79</v>
      </c>
      <c r="I33" s="21" t="s">
        <v>91</v>
      </c>
      <c r="J33" s="17" t="s">
        <v>79</v>
      </c>
      <c r="K33" s="87" t="s">
        <v>79</v>
      </c>
      <c r="L33" s="21" t="s">
        <v>107</v>
      </c>
      <c r="M33" s="17" t="s">
        <v>79</v>
      </c>
      <c r="N33" s="87" t="s">
        <v>79</v>
      </c>
      <c r="O33" s="42" t="s">
        <v>86</v>
      </c>
      <c r="P33" s="38" t="s">
        <v>107</v>
      </c>
      <c r="Q33" s="39" t="s">
        <v>91</v>
      </c>
      <c r="R33" s="40">
        <f t="shared" ref="R33:R58" si="4">COUNT(C33:N33)</f>
        <v>0</v>
      </c>
      <c r="S33" s="5"/>
      <c r="T33" s="5"/>
    </row>
    <row r="34" spans="1:20" s="6" customFormat="1" ht="10.5" customHeight="1" x14ac:dyDescent="0.2">
      <c r="A34" s="20" t="s">
        <v>21</v>
      </c>
      <c r="B34" s="63" t="s">
        <v>45</v>
      </c>
      <c r="C34" s="22" t="s">
        <v>87</v>
      </c>
      <c r="D34" s="17" t="s">
        <v>79</v>
      </c>
      <c r="E34" s="25" t="s">
        <v>79</v>
      </c>
      <c r="F34" s="22" t="s">
        <v>92</v>
      </c>
      <c r="G34" s="17" t="s">
        <v>79</v>
      </c>
      <c r="H34" s="25" t="s">
        <v>79</v>
      </c>
      <c r="I34" s="22" t="s">
        <v>92</v>
      </c>
      <c r="J34" s="17" t="s">
        <v>79</v>
      </c>
      <c r="K34" s="25" t="s">
        <v>79</v>
      </c>
      <c r="L34" s="22" t="s">
        <v>108</v>
      </c>
      <c r="M34" s="17" t="s">
        <v>79</v>
      </c>
      <c r="N34" s="25" t="s">
        <v>79</v>
      </c>
      <c r="O34" s="43" t="s">
        <v>87</v>
      </c>
      <c r="P34" s="45" t="s">
        <v>108</v>
      </c>
      <c r="Q34" s="70" t="s">
        <v>92</v>
      </c>
      <c r="R34" s="40">
        <f t="shared" si="4"/>
        <v>0</v>
      </c>
      <c r="S34" s="5"/>
      <c r="T34" s="5"/>
    </row>
    <row r="35" spans="1:20" s="6" customFormat="1" ht="10.5" customHeight="1" x14ac:dyDescent="0.2">
      <c r="A35" s="20" t="s">
        <v>22</v>
      </c>
      <c r="B35" s="63" t="s">
        <v>45</v>
      </c>
      <c r="C35" s="22" t="s">
        <v>87</v>
      </c>
      <c r="D35" s="17" t="s">
        <v>79</v>
      </c>
      <c r="E35" s="25" t="s">
        <v>79</v>
      </c>
      <c r="F35" s="22" t="s">
        <v>92</v>
      </c>
      <c r="G35" s="17" t="s">
        <v>79</v>
      </c>
      <c r="H35" s="25" t="s">
        <v>79</v>
      </c>
      <c r="I35" s="22" t="s">
        <v>92</v>
      </c>
      <c r="J35" s="17" t="s">
        <v>79</v>
      </c>
      <c r="K35" s="25" t="s">
        <v>79</v>
      </c>
      <c r="L35" s="22" t="s">
        <v>108</v>
      </c>
      <c r="M35" s="17" t="s">
        <v>79</v>
      </c>
      <c r="N35" s="25" t="s">
        <v>79</v>
      </c>
      <c r="O35" s="43" t="s">
        <v>87</v>
      </c>
      <c r="P35" s="45" t="s">
        <v>108</v>
      </c>
      <c r="Q35" s="70" t="s">
        <v>92</v>
      </c>
      <c r="R35" s="40">
        <f t="shared" si="4"/>
        <v>0</v>
      </c>
      <c r="S35" s="5"/>
      <c r="T35" s="5"/>
    </row>
    <row r="36" spans="1:20" s="6" customFormat="1" ht="10.5" customHeight="1" x14ac:dyDescent="0.2">
      <c r="A36" s="20" t="s">
        <v>23</v>
      </c>
      <c r="B36" s="63" t="s">
        <v>45</v>
      </c>
      <c r="C36" s="22" t="s">
        <v>87</v>
      </c>
      <c r="D36" s="17" t="s">
        <v>79</v>
      </c>
      <c r="E36" s="25" t="s">
        <v>79</v>
      </c>
      <c r="F36" s="22" t="s">
        <v>92</v>
      </c>
      <c r="G36" s="17" t="s">
        <v>79</v>
      </c>
      <c r="H36" s="25" t="s">
        <v>79</v>
      </c>
      <c r="I36" s="22" t="s">
        <v>92</v>
      </c>
      <c r="J36" s="17" t="s">
        <v>79</v>
      </c>
      <c r="K36" s="25" t="s">
        <v>79</v>
      </c>
      <c r="L36" s="22" t="s">
        <v>108</v>
      </c>
      <c r="M36" s="17" t="s">
        <v>79</v>
      </c>
      <c r="N36" s="25" t="s">
        <v>79</v>
      </c>
      <c r="O36" s="43" t="s">
        <v>87</v>
      </c>
      <c r="P36" s="45" t="s">
        <v>108</v>
      </c>
      <c r="Q36" s="70" t="s">
        <v>92</v>
      </c>
      <c r="R36" s="40">
        <f t="shared" si="4"/>
        <v>0</v>
      </c>
      <c r="S36" s="5"/>
      <c r="T36" s="5"/>
    </row>
    <row r="37" spans="1:20" s="6" customFormat="1" ht="10.5" customHeight="1" x14ac:dyDescent="0.2">
      <c r="A37" s="20" t="s">
        <v>24</v>
      </c>
      <c r="B37" s="63" t="s">
        <v>45</v>
      </c>
      <c r="C37" s="22" t="s">
        <v>87</v>
      </c>
      <c r="D37" s="17" t="s">
        <v>79</v>
      </c>
      <c r="E37" s="25" t="s">
        <v>79</v>
      </c>
      <c r="F37" s="22" t="s">
        <v>92</v>
      </c>
      <c r="G37" s="17" t="s">
        <v>79</v>
      </c>
      <c r="H37" s="25" t="s">
        <v>79</v>
      </c>
      <c r="I37" s="22" t="s">
        <v>92</v>
      </c>
      <c r="J37" s="17" t="s">
        <v>79</v>
      </c>
      <c r="K37" s="25" t="s">
        <v>79</v>
      </c>
      <c r="L37" s="22" t="s">
        <v>108</v>
      </c>
      <c r="M37" s="17" t="s">
        <v>79</v>
      </c>
      <c r="N37" s="25" t="s">
        <v>79</v>
      </c>
      <c r="O37" s="43" t="s">
        <v>87</v>
      </c>
      <c r="P37" s="45" t="s">
        <v>108</v>
      </c>
      <c r="Q37" s="70" t="s">
        <v>92</v>
      </c>
      <c r="R37" s="40">
        <f t="shared" si="4"/>
        <v>0</v>
      </c>
      <c r="S37" s="5"/>
      <c r="T37" s="5"/>
    </row>
    <row r="38" spans="1:20" s="6" customFormat="1" ht="10.5" customHeight="1" x14ac:dyDescent="0.2">
      <c r="A38" s="20" t="s">
        <v>25</v>
      </c>
      <c r="B38" s="63" t="s">
        <v>45</v>
      </c>
      <c r="C38" s="22" t="s">
        <v>87</v>
      </c>
      <c r="D38" s="17" t="s">
        <v>79</v>
      </c>
      <c r="E38" s="25" t="s">
        <v>79</v>
      </c>
      <c r="F38" s="22" t="s">
        <v>92</v>
      </c>
      <c r="G38" s="17" t="s">
        <v>79</v>
      </c>
      <c r="H38" s="25" t="s">
        <v>79</v>
      </c>
      <c r="I38" s="22" t="s">
        <v>92</v>
      </c>
      <c r="J38" s="17" t="s">
        <v>79</v>
      </c>
      <c r="K38" s="25" t="s">
        <v>79</v>
      </c>
      <c r="L38" s="22" t="s">
        <v>108</v>
      </c>
      <c r="M38" s="17" t="s">
        <v>79</v>
      </c>
      <c r="N38" s="25" t="s">
        <v>79</v>
      </c>
      <c r="O38" s="43" t="s">
        <v>87</v>
      </c>
      <c r="P38" s="45" t="s">
        <v>108</v>
      </c>
      <c r="Q38" s="70" t="s">
        <v>92</v>
      </c>
      <c r="R38" s="40">
        <f t="shared" si="4"/>
        <v>0</v>
      </c>
      <c r="S38" s="5"/>
      <c r="T38" s="5"/>
    </row>
    <row r="39" spans="1:20" s="6" customFormat="1" ht="10.5" customHeight="1" x14ac:dyDescent="0.2">
      <c r="A39" s="20" t="s">
        <v>26</v>
      </c>
      <c r="B39" s="63" t="s">
        <v>45</v>
      </c>
      <c r="C39" s="22" t="s">
        <v>87</v>
      </c>
      <c r="D39" s="17" t="s">
        <v>79</v>
      </c>
      <c r="E39" s="25" t="s">
        <v>79</v>
      </c>
      <c r="F39" s="22" t="s">
        <v>92</v>
      </c>
      <c r="G39" s="17" t="s">
        <v>79</v>
      </c>
      <c r="H39" s="25" t="s">
        <v>79</v>
      </c>
      <c r="I39" s="22" t="s">
        <v>92</v>
      </c>
      <c r="J39" s="17" t="s">
        <v>79</v>
      </c>
      <c r="K39" s="25" t="s">
        <v>79</v>
      </c>
      <c r="L39" s="22" t="s">
        <v>108</v>
      </c>
      <c r="M39" s="17" t="s">
        <v>79</v>
      </c>
      <c r="N39" s="25" t="s">
        <v>79</v>
      </c>
      <c r="O39" s="43" t="s">
        <v>87</v>
      </c>
      <c r="P39" s="45" t="s">
        <v>108</v>
      </c>
      <c r="Q39" s="70" t="s">
        <v>92</v>
      </c>
      <c r="R39" s="40">
        <f t="shared" si="4"/>
        <v>0</v>
      </c>
      <c r="S39" s="5"/>
      <c r="T39" s="5"/>
    </row>
    <row r="40" spans="1:20" s="6" customFormat="1" ht="10.5" customHeight="1" x14ac:dyDescent="0.2">
      <c r="A40" s="20" t="s">
        <v>27</v>
      </c>
      <c r="B40" s="63" t="s">
        <v>45</v>
      </c>
      <c r="C40" s="22" t="s">
        <v>87</v>
      </c>
      <c r="D40" s="17" t="s">
        <v>79</v>
      </c>
      <c r="E40" s="25" t="s">
        <v>79</v>
      </c>
      <c r="F40" s="22" t="s">
        <v>92</v>
      </c>
      <c r="G40" s="17" t="s">
        <v>79</v>
      </c>
      <c r="H40" s="25" t="s">
        <v>79</v>
      </c>
      <c r="I40" s="22" t="s">
        <v>92</v>
      </c>
      <c r="J40" s="17" t="s">
        <v>79</v>
      </c>
      <c r="K40" s="25" t="s">
        <v>79</v>
      </c>
      <c r="L40" s="22" t="s">
        <v>108</v>
      </c>
      <c r="M40" s="17" t="s">
        <v>79</v>
      </c>
      <c r="N40" s="25" t="s">
        <v>79</v>
      </c>
      <c r="O40" s="43" t="s">
        <v>87</v>
      </c>
      <c r="P40" s="45" t="s">
        <v>108</v>
      </c>
      <c r="Q40" s="70" t="s">
        <v>92</v>
      </c>
      <c r="R40" s="40">
        <f t="shared" si="4"/>
        <v>0</v>
      </c>
      <c r="S40" s="5"/>
      <c r="T40" s="5"/>
    </row>
    <row r="41" spans="1:20" s="6" customFormat="1" ht="10.5" customHeight="1" x14ac:dyDescent="0.2">
      <c r="A41" s="20" t="s">
        <v>51</v>
      </c>
      <c r="B41" s="63" t="s">
        <v>45</v>
      </c>
      <c r="C41" s="21" t="s">
        <v>86</v>
      </c>
      <c r="D41" s="17" t="s">
        <v>79</v>
      </c>
      <c r="E41" s="25" t="s">
        <v>79</v>
      </c>
      <c r="F41" s="21" t="s">
        <v>91</v>
      </c>
      <c r="G41" s="17" t="s">
        <v>79</v>
      </c>
      <c r="H41" s="25" t="s">
        <v>79</v>
      </c>
      <c r="I41" s="21" t="s">
        <v>91</v>
      </c>
      <c r="J41" s="17" t="s">
        <v>79</v>
      </c>
      <c r="K41" s="25" t="s">
        <v>79</v>
      </c>
      <c r="L41" s="21" t="s">
        <v>107</v>
      </c>
      <c r="M41" s="17" t="s">
        <v>79</v>
      </c>
      <c r="N41" s="25" t="s">
        <v>79</v>
      </c>
      <c r="O41" s="42" t="s">
        <v>86</v>
      </c>
      <c r="P41" s="38" t="s">
        <v>107</v>
      </c>
      <c r="Q41" s="39" t="s">
        <v>91</v>
      </c>
      <c r="R41" s="40">
        <f t="shared" si="4"/>
        <v>0</v>
      </c>
      <c r="S41" s="5"/>
      <c r="T41" s="5"/>
    </row>
    <row r="42" spans="1:20" s="6" customFormat="1" ht="10.5" customHeight="1" x14ac:dyDescent="0.2">
      <c r="A42" s="20" t="s">
        <v>52</v>
      </c>
      <c r="B42" s="63" t="s">
        <v>45</v>
      </c>
      <c r="C42" s="21" t="s">
        <v>86</v>
      </c>
      <c r="D42" s="17" t="s">
        <v>79</v>
      </c>
      <c r="E42" s="25" t="s">
        <v>79</v>
      </c>
      <c r="F42" s="21" t="s">
        <v>91</v>
      </c>
      <c r="G42" s="17" t="s">
        <v>79</v>
      </c>
      <c r="H42" s="25" t="s">
        <v>79</v>
      </c>
      <c r="I42" s="21" t="s">
        <v>91</v>
      </c>
      <c r="J42" s="17" t="s">
        <v>79</v>
      </c>
      <c r="K42" s="25" t="s">
        <v>79</v>
      </c>
      <c r="L42" s="21" t="s">
        <v>107</v>
      </c>
      <c r="M42" s="17" t="s">
        <v>79</v>
      </c>
      <c r="N42" s="25" t="s">
        <v>79</v>
      </c>
      <c r="O42" s="42" t="s">
        <v>86</v>
      </c>
      <c r="P42" s="38" t="s">
        <v>107</v>
      </c>
      <c r="Q42" s="39" t="s">
        <v>91</v>
      </c>
      <c r="R42" s="40">
        <f t="shared" si="4"/>
        <v>0</v>
      </c>
      <c r="S42" s="5"/>
      <c r="T42" s="5"/>
    </row>
    <row r="43" spans="1:20" s="6" customFormat="1" ht="10.5" customHeight="1" x14ac:dyDescent="0.2">
      <c r="A43" s="20" t="s">
        <v>53</v>
      </c>
      <c r="B43" s="63" t="s">
        <v>45</v>
      </c>
      <c r="C43" s="21" t="s">
        <v>86</v>
      </c>
      <c r="D43" s="17" t="s">
        <v>79</v>
      </c>
      <c r="E43" s="25" t="s">
        <v>79</v>
      </c>
      <c r="F43" s="21" t="s">
        <v>91</v>
      </c>
      <c r="G43" s="17" t="s">
        <v>79</v>
      </c>
      <c r="H43" s="25" t="s">
        <v>79</v>
      </c>
      <c r="I43" s="21" t="s">
        <v>91</v>
      </c>
      <c r="J43" s="17" t="s">
        <v>79</v>
      </c>
      <c r="K43" s="25" t="s">
        <v>79</v>
      </c>
      <c r="L43" s="21" t="s">
        <v>107</v>
      </c>
      <c r="M43" s="17" t="s">
        <v>79</v>
      </c>
      <c r="N43" s="25" t="s">
        <v>79</v>
      </c>
      <c r="O43" s="42" t="s">
        <v>86</v>
      </c>
      <c r="P43" s="38" t="s">
        <v>107</v>
      </c>
      <c r="Q43" s="39" t="s">
        <v>91</v>
      </c>
      <c r="R43" s="40">
        <f t="shared" si="4"/>
        <v>0</v>
      </c>
      <c r="S43" s="5"/>
      <c r="T43" s="5"/>
    </row>
    <row r="44" spans="1:20" s="6" customFormat="1" ht="10.5" customHeight="1" x14ac:dyDescent="0.2">
      <c r="A44" s="20" t="s">
        <v>54</v>
      </c>
      <c r="B44" s="63" t="s">
        <v>45</v>
      </c>
      <c r="C44" s="21" t="s">
        <v>86</v>
      </c>
      <c r="D44" s="17" t="s">
        <v>79</v>
      </c>
      <c r="E44" s="25" t="s">
        <v>79</v>
      </c>
      <c r="F44" s="21" t="s">
        <v>91</v>
      </c>
      <c r="G44" s="17" t="s">
        <v>79</v>
      </c>
      <c r="H44" s="25" t="s">
        <v>79</v>
      </c>
      <c r="I44" s="21" t="s">
        <v>91</v>
      </c>
      <c r="J44" s="17" t="s">
        <v>79</v>
      </c>
      <c r="K44" s="25" t="s">
        <v>79</v>
      </c>
      <c r="L44" s="21" t="s">
        <v>107</v>
      </c>
      <c r="M44" s="17" t="s">
        <v>79</v>
      </c>
      <c r="N44" s="25" t="s">
        <v>79</v>
      </c>
      <c r="O44" s="42" t="s">
        <v>86</v>
      </c>
      <c r="P44" s="38" t="s">
        <v>107</v>
      </c>
      <c r="Q44" s="39" t="s">
        <v>91</v>
      </c>
      <c r="R44" s="40">
        <f t="shared" si="4"/>
        <v>0</v>
      </c>
      <c r="S44" s="5"/>
      <c r="T44" s="5"/>
    </row>
    <row r="45" spans="1:20" s="6" customFormat="1" ht="10.5" customHeight="1" x14ac:dyDescent="0.2">
      <c r="A45" s="20" t="s">
        <v>38</v>
      </c>
      <c r="B45" s="63" t="s">
        <v>45</v>
      </c>
      <c r="C45" s="22" t="s">
        <v>87</v>
      </c>
      <c r="D45" s="17" t="s">
        <v>79</v>
      </c>
      <c r="E45" s="25" t="s">
        <v>79</v>
      </c>
      <c r="F45" s="22" t="s">
        <v>92</v>
      </c>
      <c r="G45" s="17" t="s">
        <v>79</v>
      </c>
      <c r="H45" s="25" t="s">
        <v>79</v>
      </c>
      <c r="I45" s="22" t="s">
        <v>92</v>
      </c>
      <c r="J45" s="17" t="s">
        <v>79</v>
      </c>
      <c r="K45" s="25" t="s">
        <v>79</v>
      </c>
      <c r="L45" s="22" t="s">
        <v>108</v>
      </c>
      <c r="M45" s="17" t="s">
        <v>79</v>
      </c>
      <c r="N45" s="25" t="s">
        <v>79</v>
      </c>
      <c r="O45" s="43" t="s">
        <v>87</v>
      </c>
      <c r="P45" s="45" t="s">
        <v>108</v>
      </c>
      <c r="Q45" s="70" t="s">
        <v>92</v>
      </c>
      <c r="R45" s="40">
        <f t="shared" si="4"/>
        <v>0</v>
      </c>
      <c r="S45" s="5"/>
      <c r="T45" s="5"/>
    </row>
    <row r="46" spans="1:20" s="6" customFormat="1" ht="10.5" customHeight="1" x14ac:dyDescent="0.2">
      <c r="A46" s="20" t="s">
        <v>55</v>
      </c>
      <c r="B46" s="63" t="s">
        <v>45</v>
      </c>
      <c r="C46" s="21" t="s">
        <v>86</v>
      </c>
      <c r="D46" s="17" t="s">
        <v>79</v>
      </c>
      <c r="E46" s="25" t="s">
        <v>79</v>
      </c>
      <c r="F46" s="21" t="s">
        <v>91</v>
      </c>
      <c r="G46" s="17" t="s">
        <v>79</v>
      </c>
      <c r="H46" s="25" t="s">
        <v>79</v>
      </c>
      <c r="I46" s="21" t="s">
        <v>91</v>
      </c>
      <c r="J46" s="17" t="s">
        <v>79</v>
      </c>
      <c r="K46" s="25" t="s">
        <v>79</v>
      </c>
      <c r="L46" s="21" t="s">
        <v>107</v>
      </c>
      <c r="M46" s="17" t="s">
        <v>79</v>
      </c>
      <c r="N46" s="25" t="s">
        <v>79</v>
      </c>
      <c r="O46" s="42" t="s">
        <v>86</v>
      </c>
      <c r="P46" s="38" t="s">
        <v>107</v>
      </c>
      <c r="Q46" s="39" t="s">
        <v>91</v>
      </c>
      <c r="R46" s="40">
        <f t="shared" si="4"/>
        <v>0</v>
      </c>
      <c r="S46" s="5"/>
      <c r="T46" s="5"/>
    </row>
    <row r="47" spans="1:20" s="6" customFormat="1" ht="10.5" customHeight="1" x14ac:dyDescent="0.2">
      <c r="A47" s="20" t="s">
        <v>56</v>
      </c>
      <c r="B47" s="63" t="s">
        <v>45</v>
      </c>
      <c r="C47" s="21" t="s">
        <v>86</v>
      </c>
      <c r="D47" s="17" t="s">
        <v>79</v>
      </c>
      <c r="E47" s="25" t="s">
        <v>79</v>
      </c>
      <c r="F47" s="21" t="s">
        <v>91</v>
      </c>
      <c r="G47" s="17" t="s">
        <v>79</v>
      </c>
      <c r="H47" s="25" t="s">
        <v>79</v>
      </c>
      <c r="I47" s="21" t="s">
        <v>91</v>
      </c>
      <c r="J47" s="17" t="s">
        <v>79</v>
      </c>
      <c r="K47" s="25" t="s">
        <v>79</v>
      </c>
      <c r="L47" s="21" t="s">
        <v>107</v>
      </c>
      <c r="M47" s="17" t="s">
        <v>79</v>
      </c>
      <c r="N47" s="25" t="s">
        <v>79</v>
      </c>
      <c r="O47" s="42" t="s">
        <v>86</v>
      </c>
      <c r="P47" s="38" t="s">
        <v>107</v>
      </c>
      <c r="Q47" s="39" t="s">
        <v>91</v>
      </c>
      <c r="R47" s="40">
        <f t="shared" si="4"/>
        <v>0</v>
      </c>
      <c r="S47" s="5"/>
      <c r="T47" s="5"/>
    </row>
    <row r="48" spans="1:20" s="6" customFormat="1" ht="10.5" customHeight="1" x14ac:dyDescent="0.2">
      <c r="A48" s="20" t="s">
        <v>57</v>
      </c>
      <c r="B48" s="63" t="s">
        <v>45</v>
      </c>
      <c r="C48" s="21" t="s">
        <v>86</v>
      </c>
      <c r="D48" s="17" t="s">
        <v>79</v>
      </c>
      <c r="E48" s="25" t="s">
        <v>79</v>
      </c>
      <c r="F48" s="21" t="s">
        <v>91</v>
      </c>
      <c r="G48" s="17" t="s">
        <v>79</v>
      </c>
      <c r="H48" s="25" t="s">
        <v>79</v>
      </c>
      <c r="I48" s="21" t="s">
        <v>91</v>
      </c>
      <c r="J48" s="17" t="s">
        <v>79</v>
      </c>
      <c r="K48" s="25" t="s">
        <v>79</v>
      </c>
      <c r="L48" s="21" t="s">
        <v>107</v>
      </c>
      <c r="M48" s="17" t="s">
        <v>79</v>
      </c>
      <c r="N48" s="25" t="s">
        <v>79</v>
      </c>
      <c r="O48" s="42" t="s">
        <v>86</v>
      </c>
      <c r="P48" s="38" t="s">
        <v>107</v>
      </c>
      <c r="Q48" s="39" t="s">
        <v>91</v>
      </c>
      <c r="R48" s="40">
        <f t="shared" si="4"/>
        <v>0</v>
      </c>
      <c r="S48" s="5"/>
      <c r="T48" s="5"/>
    </row>
    <row r="49" spans="1:20" s="6" customFormat="1" ht="10.5" customHeight="1" x14ac:dyDescent="0.2">
      <c r="A49" s="20" t="s">
        <v>28</v>
      </c>
      <c r="B49" s="63" t="s">
        <v>45</v>
      </c>
      <c r="C49" s="21" t="s">
        <v>86</v>
      </c>
      <c r="D49" s="17" t="s">
        <v>79</v>
      </c>
      <c r="E49" s="25" t="s">
        <v>79</v>
      </c>
      <c r="F49" s="21" t="s">
        <v>91</v>
      </c>
      <c r="G49" s="17" t="s">
        <v>79</v>
      </c>
      <c r="H49" s="25" t="s">
        <v>79</v>
      </c>
      <c r="I49" s="21" t="s">
        <v>91</v>
      </c>
      <c r="J49" s="17" t="s">
        <v>79</v>
      </c>
      <c r="K49" s="25" t="s">
        <v>79</v>
      </c>
      <c r="L49" s="21" t="s">
        <v>107</v>
      </c>
      <c r="M49" s="17" t="s">
        <v>79</v>
      </c>
      <c r="N49" s="25" t="s">
        <v>79</v>
      </c>
      <c r="O49" s="42" t="s">
        <v>86</v>
      </c>
      <c r="P49" s="38" t="s">
        <v>107</v>
      </c>
      <c r="Q49" s="39" t="s">
        <v>91</v>
      </c>
      <c r="R49" s="40">
        <f t="shared" si="4"/>
        <v>0</v>
      </c>
      <c r="S49" s="5"/>
      <c r="T49" s="5"/>
    </row>
    <row r="50" spans="1:20" s="6" customFormat="1" ht="10.5" customHeight="1" x14ac:dyDescent="0.2">
      <c r="A50" s="20" t="s">
        <v>29</v>
      </c>
      <c r="B50" s="63" t="s">
        <v>45</v>
      </c>
      <c r="C50" s="21" t="s">
        <v>86</v>
      </c>
      <c r="D50" s="17" t="s">
        <v>79</v>
      </c>
      <c r="E50" s="25" t="s">
        <v>79</v>
      </c>
      <c r="F50" s="21" t="s">
        <v>91</v>
      </c>
      <c r="G50" s="17" t="s">
        <v>79</v>
      </c>
      <c r="H50" s="25" t="s">
        <v>79</v>
      </c>
      <c r="I50" s="21" t="s">
        <v>91</v>
      </c>
      <c r="J50" s="17" t="s">
        <v>79</v>
      </c>
      <c r="K50" s="25" t="s">
        <v>79</v>
      </c>
      <c r="L50" s="21" t="s">
        <v>107</v>
      </c>
      <c r="M50" s="17" t="s">
        <v>79</v>
      </c>
      <c r="N50" s="25" t="s">
        <v>79</v>
      </c>
      <c r="O50" s="42" t="s">
        <v>86</v>
      </c>
      <c r="P50" s="38" t="s">
        <v>107</v>
      </c>
      <c r="Q50" s="39" t="s">
        <v>91</v>
      </c>
      <c r="R50" s="40">
        <f t="shared" si="4"/>
        <v>0</v>
      </c>
      <c r="S50" s="5"/>
      <c r="T50" s="5"/>
    </row>
    <row r="51" spans="1:20" s="6" customFormat="1" ht="10.5" customHeight="1" x14ac:dyDescent="0.2">
      <c r="A51" s="20" t="s">
        <v>30</v>
      </c>
      <c r="B51" s="63" t="s">
        <v>45</v>
      </c>
      <c r="C51" s="21" t="s">
        <v>86</v>
      </c>
      <c r="D51" s="17" t="s">
        <v>79</v>
      </c>
      <c r="E51" s="25" t="s">
        <v>79</v>
      </c>
      <c r="F51" s="21" t="s">
        <v>91</v>
      </c>
      <c r="G51" s="17" t="s">
        <v>79</v>
      </c>
      <c r="H51" s="25" t="s">
        <v>79</v>
      </c>
      <c r="I51" s="21" t="s">
        <v>91</v>
      </c>
      <c r="J51" s="17" t="s">
        <v>79</v>
      </c>
      <c r="K51" s="25" t="s">
        <v>79</v>
      </c>
      <c r="L51" s="21" t="s">
        <v>107</v>
      </c>
      <c r="M51" s="17" t="s">
        <v>79</v>
      </c>
      <c r="N51" s="25" t="s">
        <v>79</v>
      </c>
      <c r="O51" s="42" t="s">
        <v>86</v>
      </c>
      <c r="P51" s="38" t="s">
        <v>107</v>
      </c>
      <c r="Q51" s="39" t="s">
        <v>91</v>
      </c>
      <c r="R51" s="40">
        <f t="shared" si="4"/>
        <v>0</v>
      </c>
      <c r="S51" s="5"/>
      <c r="T51" s="5"/>
    </row>
    <row r="52" spans="1:20" s="6" customFormat="1" ht="10.5" customHeight="1" x14ac:dyDescent="0.2">
      <c r="A52" s="20" t="s">
        <v>31</v>
      </c>
      <c r="B52" s="63" t="s">
        <v>45</v>
      </c>
      <c r="C52" s="21" t="s">
        <v>86</v>
      </c>
      <c r="D52" s="17" t="s">
        <v>79</v>
      </c>
      <c r="E52" s="25" t="s">
        <v>79</v>
      </c>
      <c r="F52" s="21" t="s">
        <v>91</v>
      </c>
      <c r="G52" s="17" t="s">
        <v>79</v>
      </c>
      <c r="H52" s="25" t="s">
        <v>79</v>
      </c>
      <c r="I52" s="21" t="s">
        <v>91</v>
      </c>
      <c r="J52" s="17" t="s">
        <v>79</v>
      </c>
      <c r="K52" s="25" t="s">
        <v>79</v>
      </c>
      <c r="L52" s="21" t="s">
        <v>107</v>
      </c>
      <c r="M52" s="17" t="s">
        <v>79</v>
      </c>
      <c r="N52" s="25" t="s">
        <v>79</v>
      </c>
      <c r="O52" s="42" t="s">
        <v>86</v>
      </c>
      <c r="P52" s="38" t="s">
        <v>107</v>
      </c>
      <c r="Q52" s="39" t="s">
        <v>91</v>
      </c>
      <c r="R52" s="40">
        <f t="shared" si="4"/>
        <v>0</v>
      </c>
      <c r="S52" s="5"/>
      <c r="T52" s="5"/>
    </row>
    <row r="53" spans="1:20" s="6" customFormat="1" ht="10.5" customHeight="1" x14ac:dyDescent="0.2">
      <c r="A53" s="20" t="s">
        <v>32</v>
      </c>
      <c r="B53" s="63" t="s">
        <v>45</v>
      </c>
      <c r="C53" s="21" t="s">
        <v>86</v>
      </c>
      <c r="D53" s="17" t="s">
        <v>79</v>
      </c>
      <c r="E53" s="25" t="s">
        <v>79</v>
      </c>
      <c r="F53" s="21" t="s">
        <v>91</v>
      </c>
      <c r="G53" s="17" t="s">
        <v>79</v>
      </c>
      <c r="H53" s="25" t="s">
        <v>79</v>
      </c>
      <c r="I53" s="21" t="s">
        <v>91</v>
      </c>
      <c r="J53" s="17" t="s">
        <v>79</v>
      </c>
      <c r="K53" s="25" t="s">
        <v>79</v>
      </c>
      <c r="L53" s="21" t="s">
        <v>107</v>
      </c>
      <c r="M53" s="17" t="s">
        <v>79</v>
      </c>
      <c r="N53" s="25" t="s">
        <v>79</v>
      </c>
      <c r="O53" s="42" t="s">
        <v>86</v>
      </c>
      <c r="P53" s="38" t="s">
        <v>107</v>
      </c>
      <c r="Q53" s="39" t="s">
        <v>91</v>
      </c>
      <c r="R53" s="40">
        <f t="shared" si="4"/>
        <v>0</v>
      </c>
      <c r="S53" s="5"/>
      <c r="T53" s="5"/>
    </row>
    <row r="54" spans="1:20" s="6" customFormat="1" ht="10.5" customHeight="1" x14ac:dyDescent="0.2">
      <c r="A54" s="20" t="s">
        <v>33</v>
      </c>
      <c r="B54" s="63" t="s">
        <v>45</v>
      </c>
      <c r="C54" s="21" t="s">
        <v>86</v>
      </c>
      <c r="D54" s="17" t="s">
        <v>79</v>
      </c>
      <c r="E54" s="25" t="s">
        <v>79</v>
      </c>
      <c r="F54" s="21" t="s">
        <v>91</v>
      </c>
      <c r="G54" s="17" t="s">
        <v>79</v>
      </c>
      <c r="H54" s="25" t="s">
        <v>79</v>
      </c>
      <c r="I54" s="21" t="s">
        <v>91</v>
      </c>
      <c r="J54" s="17" t="s">
        <v>79</v>
      </c>
      <c r="K54" s="25" t="s">
        <v>79</v>
      </c>
      <c r="L54" s="21" t="s">
        <v>107</v>
      </c>
      <c r="M54" s="17" t="s">
        <v>79</v>
      </c>
      <c r="N54" s="25" t="s">
        <v>79</v>
      </c>
      <c r="O54" s="42" t="s">
        <v>86</v>
      </c>
      <c r="P54" s="38" t="s">
        <v>107</v>
      </c>
      <c r="Q54" s="39" t="s">
        <v>91</v>
      </c>
      <c r="R54" s="40">
        <f t="shared" si="4"/>
        <v>0</v>
      </c>
      <c r="S54" s="5"/>
      <c r="T54" s="5"/>
    </row>
    <row r="55" spans="1:20" s="6" customFormat="1" ht="10.5" customHeight="1" x14ac:dyDescent="0.2">
      <c r="A55" s="20" t="s">
        <v>34</v>
      </c>
      <c r="B55" s="63" t="s">
        <v>45</v>
      </c>
      <c r="C55" s="21" t="s">
        <v>86</v>
      </c>
      <c r="D55" s="17" t="s">
        <v>79</v>
      </c>
      <c r="E55" s="25" t="s">
        <v>79</v>
      </c>
      <c r="F55" s="21" t="s">
        <v>91</v>
      </c>
      <c r="G55" s="17" t="s">
        <v>79</v>
      </c>
      <c r="H55" s="25" t="s">
        <v>79</v>
      </c>
      <c r="I55" s="21" t="s">
        <v>91</v>
      </c>
      <c r="J55" s="17" t="s">
        <v>79</v>
      </c>
      <c r="K55" s="25" t="s">
        <v>79</v>
      </c>
      <c r="L55" s="21" t="s">
        <v>107</v>
      </c>
      <c r="M55" s="17" t="s">
        <v>79</v>
      </c>
      <c r="N55" s="25" t="s">
        <v>79</v>
      </c>
      <c r="O55" s="42" t="s">
        <v>86</v>
      </c>
      <c r="P55" s="38" t="s">
        <v>107</v>
      </c>
      <c r="Q55" s="39" t="s">
        <v>91</v>
      </c>
      <c r="R55" s="40">
        <f t="shared" si="4"/>
        <v>0</v>
      </c>
      <c r="S55" s="5"/>
      <c r="T55" s="5"/>
    </row>
    <row r="56" spans="1:20" s="6" customFormat="1" ht="10.5" customHeight="1" x14ac:dyDescent="0.2">
      <c r="A56" s="20" t="s">
        <v>35</v>
      </c>
      <c r="B56" s="63" t="s">
        <v>45</v>
      </c>
      <c r="C56" s="21" t="s">
        <v>86</v>
      </c>
      <c r="D56" s="17" t="s">
        <v>79</v>
      </c>
      <c r="E56" s="25" t="s">
        <v>79</v>
      </c>
      <c r="F56" s="21" t="s">
        <v>91</v>
      </c>
      <c r="G56" s="17" t="s">
        <v>79</v>
      </c>
      <c r="H56" s="25" t="s">
        <v>79</v>
      </c>
      <c r="I56" s="21" t="s">
        <v>91</v>
      </c>
      <c r="J56" s="17" t="s">
        <v>79</v>
      </c>
      <c r="K56" s="25" t="s">
        <v>79</v>
      </c>
      <c r="L56" s="21" t="s">
        <v>107</v>
      </c>
      <c r="M56" s="17" t="s">
        <v>79</v>
      </c>
      <c r="N56" s="25" t="s">
        <v>79</v>
      </c>
      <c r="O56" s="42" t="s">
        <v>86</v>
      </c>
      <c r="P56" s="38" t="s">
        <v>107</v>
      </c>
      <c r="Q56" s="39" t="s">
        <v>91</v>
      </c>
      <c r="R56" s="40">
        <f t="shared" si="4"/>
        <v>0</v>
      </c>
      <c r="S56" s="5"/>
      <c r="T56" s="5"/>
    </row>
    <row r="57" spans="1:20" s="6" customFormat="1" ht="10.5" customHeight="1" x14ac:dyDescent="0.2">
      <c r="A57" s="20" t="s">
        <v>36</v>
      </c>
      <c r="B57" s="63" t="s">
        <v>45</v>
      </c>
      <c r="C57" s="22" t="s">
        <v>87</v>
      </c>
      <c r="D57" s="17" t="s">
        <v>79</v>
      </c>
      <c r="E57" s="25" t="s">
        <v>79</v>
      </c>
      <c r="F57" s="22" t="s">
        <v>92</v>
      </c>
      <c r="G57" s="17" t="s">
        <v>79</v>
      </c>
      <c r="H57" s="25" t="s">
        <v>79</v>
      </c>
      <c r="I57" s="22" t="s">
        <v>92</v>
      </c>
      <c r="J57" s="17" t="s">
        <v>79</v>
      </c>
      <c r="K57" s="25" t="s">
        <v>79</v>
      </c>
      <c r="L57" s="22" t="s">
        <v>108</v>
      </c>
      <c r="M57" s="17" t="s">
        <v>79</v>
      </c>
      <c r="N57" s="25" t="s">
        <v>79</v>
      </c>
      <c r="O57" s="43" t="s">
        <v>87</v>
      </c>
      <c r="P57" s="45" t="s">
        <v>108</v>
      </c>
      <c r="Q57" s="70" t="s">
        <v>92</v>
      </c>
      <c r="R57" s="40">
        <f t="shared" si="4"/>
        <v>0</v>
      </c>
      <c r="S57" s="5"/>
      <c r="T57" s="5"/>
    </row>
    <row r="58" spans="1:20" s="6" customFormat="1" ht="10.5" customHeight="1" x14ac:dyDescent="0.2">
      <c r="A58" s="20" t="s">
        <v>37</v>
      </c>
      <c r="B58" s="63" t="s">
        <v>45</v>
      </c>
      <c r="C58" s="23" t="s">
        <v>88</v>
      </c>
      <c r="D58" s="17" t="s">
        <v>79</v>
      </c>
      <c r="E58" s="25" t="s">
        <v>79</v>
      </c>
      <c r="F58" s="23" t="s">
        <v>88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88</v>
      </c>
      <c r="M58" s="17" t="s">
        <v>79</v>
      </c>
      <c r="N58" s="25" t="s">
        <v>79</v>
      </c>
      <c r="O58" s="23" t="s">
        <v>88</v>
      </c>
      <c r="P58" s="23" t="s">
        <v>88</v>
      </c>
      <c r="Q58" s="23" t="s">
        <v>88</v>
      </c>
      <c r="R58" s="40">
        <f t="shared" si="4"/>
        <v>0</v>
      </c>
      <c r="S58" s="5"/>
      <c r="T58" s="5"/>
    </row>
    <row r="59" spans="1:20" s="6" customFormat="1" ht="10.5" customHeight="1" thickBot="1" x14ac:dyDescent="0.25">
      <c r="A59" s="88" t="s">
        <v>58</v>
      </c>
      <c r="B59" s="89" t="s">
        <v>45</v>
      </c>
      <c r="C59" s="90" t="s">
        <v>89</v>
      </c>
      <c r="D59" s="91" t="s">
        <v>79</v>
      </c>
      <c r="E59" s="92" t="s">
        <v>79</v>
      </c>
      <c r="F59" s="90" t="s">
        <v>93</v>
      </c>
      <c r="G59" s="91" t="s">
        <v>79</v>
      </c>
      <c r="H59" s="92" t="s">
        <v>79</v>
      </c>
      <c r="I59" s="90" t="s">
        <v>89</v>
      </c>
      <c r="J59" s="91" t="s">
        <v>79</v>
      </c>
      <c r="K59" s="92" t="s">
        <v>79</v>
      </c>
      <c r="L59" s="90" t="s">
        <v>89</v>
      </c>
      <c r="M59" s="91" t="s">
        <v>79</v>
      </c>
      <c r="N59" s="92" t="s">
        <v>79</v>
      </c>
      <c r="O59" s="93" t="s">
        <v>89</v>
      </c>
      <c r="P59" s="94" t="s">
        <v>93</v>
      </c>
      <c r="Q59" s="95" t="s">
        <v>89</v>
      </c>
      <c r="R59" s="96">
        <f>COUNT(C59:N59)</f>
        <v>0</v>
      </c>
      <c r="S59" s="5"/>
      <c r="T59" s="5"/>
    </row>
    <row r="60" spans="1:20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5"/>
      <c r="T60" s="5"/>
    </row>
    <row r="61" spans="1:20" s="6" customFormat="1" ht="13.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7">
    <mergeCell ref="A1:R1"/>
    <mergeCell ref="P4:R4"/>
    <mergeCell ref="C8:N8"/>
    <mergeCell ref="C32:E32"/>
    <mergeCell ref="F32:H32"/>
    <mergeCell ref="I32:K32"/>
    <mergeCell ref="L32:N32"/>
  </mergeCells>
  <phoneticPr fontId="0" type="noConversion"/>
  <conditionalFormatting sqref="A33:R59">
    <cfRule type="expression" dxfId="14" priority="2">
      <formula>MOD(ROW(),2)=0</formula>
    </cfRule>
  </conditionalFormatting>
  <conditionalFormatting sqref="A10:R30">
    <cfRule type="expression" dxfId="13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zoomScale="190" zoomScaleNormal="190" workbookViewId="0">
      <pane ySplit="9" topLeftCell="A10" activePane="bottomLeft" state="frozen"/>
      <selection pane="bottomLeft" sqref="A1:R1"/>
    </sheetView>
  </sheetViews>
  <sheetFormatPr defaultRowHeight="12.75" customHeight="1" x14ac:dyDescent="0.2"/>
  <cols>
    <col min="1" max="1" width="12.7109375" style="6" customWidth="1"/>
    <col min="2" max="2" width="3.5703125" style="4" customWidth="1"/>
    <col min="3" max="17" width="5.28515625" style="1" customWidth="1"/>
    <col min="18" max="19" width="4.42578125" style="1" customWidth="1"/>
    <col min="20" max="16384" width="9.140625" style="2"/>
  </cols>
  <sheetData>
    <row r="1" spans="1:21" ht="10.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s="6" customFormat="1" ht="11.25" customHeight="1" x14ac:dyDescent="0.2">
      <c r="A2" s="10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s="6" customFormat="1" ht="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 s="6" customFormat="1" ht="12" customHeight="1" x14ac:dyDescent="0.2">
      <c r="A4" s="3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0" t="s">
        <v>110</v>
      </c>
      <c r="Q4" s="120"/>
      <c r="R4" s="120"/>
    </row>
    <row r="5" spans="1:21" s="6" customFormat="1" ht="11.25" customHeight="1" x14ac:dyDescent="0.2">
      <c r="A5" s="10" t="s">
        <v>114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S5" s="5"/>
    </row>
    <row r="6" spans="1:21" s="6" customFormat="1" ht="3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s="6" customFormat="1" ht="9" customHeight="1" thickBot="1" x14ac:dyDescent="0.25">
      <c r="A7" s="10" t="s">
        <v>70</v>
      </c>
      <c r="B7" s="4"/>
      <c r="C7" s="13"/>
      <c r="D7" s="13"/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</row>
    <row r="8" spans="1:21" s="6" customFormat="1" ht="9.75" customHeight="1" thickBot="1" x14ac:dyDescent="0.25">
      <c r="A8" s="15"/>
      <c r="B8" s="16"/>
      <c r="C8" s="114" t="s">
        <v>18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  <c r="O8" s="14"/>
      <c r="P8" s="13"/>
      <c r="Q8" s="13"/>
      <c r="R8" s="13"/>
    </row>
    <row r="9" spans="1:21" s="6" customFormat="1" ht="10.5" customHeight="1" thickBot="1" x14ac:dyDescent="0.25">
      <c r="A9" s="59" t="s">
        <v>17</v>
      </c>
      <c r="B9" s="58" t="s">
        <v>19</v>
      </c>
      <c r="C9" s="12">
        <v>41286</v>
      </c>
      <c r="D9" s="12">
        <v>41314</v>
      </c>
      <c r="E9" s="12">
        <v>41342</v>
      </c>
      <c r="F9" s="12">
        <v>41377</v>
      </c>
      <c r="G9" s="12">
        <v>41405</v>
      </c>
      <c r="H9" s="12">
        <v>41440</v>
      </c>
      <c r="I9" s="12">
        <v>41468</v>
      </c>
      <c r="J9" s="12">
        <v>41496</v>
      </c>
      <c r="K9" s="12">
        <v>41531</v>
      </c>
      <c r="L9" s="12">
        <v>41559</v>
      </c>
      <c r="M9" s="12">
        <v>41579</v>
      </c>
      <c r="N9" s="98">
        <v>41622</v>
      </c>
      <c r="O9" s="99" t="s">
        <v>40</v>
      </c>
      <c r="P9" s="48" t="s">
        <v>41</v>
      </c>
      <c r="Q9" s="48" t="s">
        <v>44</v>
      </c>
      <c r="R9" s="58" t="s">
        <v>42</v>
      </c>
      <c r="S9" s="7"/>
      <c r="T9" s="7"/>
    </row>
    <row r="10" spans="1:21" ht="10.5" customHeight="1" thickTop="1" x14ac:dyDescent="0.2">
      <c r="A10" s="60" t="s">
        <v>59</v>
      </c>
      <c r="B10" s="61" t="s">
        <v>1</v>
      </c>
      <c r="C10" s="19">
        <v>8.23</v>
      </c>
      <c r="D10" s="19">
        <v>10.1</v>
      </c>
      <c r="E10" s="19">
        <v>9.7799999999999994</v>
      </c>
      <c r="F10" s="19">
        <v>8.6999999999999993</v>
      </c>
      <c r="G10" s="19">
        <v>7.41</v>
      </c>
      <c r="H10" s="19">
        <v>6.82</v>
      </c>
      <c r="I10" s="19">
        <v>6.16</v>
      </c>
      <c r="J10" s="19">
        <v>6.91</v>
      </c>
      <c r="K10" s="19">
        <v>7.08</v>
      </c>
      <c r="L10" s="19">
        <v>7.03</v>
      </c>
      <c r="M10" s="19">
        <v>8.33</v>
      </c>
      <c r="N10" s="26">
        <v>8.57</v>
      </c>
      <c r="O10" s="50">
        <f>MAX(C10:N10)</f>
        <v>10.1</v>
      </c>
      <c r="P10" s="55">
        <f t="shared" ref="P10:P30" si="0">MIN(C10:N10)</f>
        <v>6.16</v>
      </c>
      <c r="Q10" s="29">
        <f t="shared" ref="Q10:Q30" si="1">AVERAGE(C10:N10)</f>
        <v>7.9266666666666667</v>
      </c>
      <c r="R10" s="47">
        <f t="shared" ref="R10:R30" si="2">COUNT(C10:N10)</f>
        <v>12</v>
      </c>
      <c r="S10" s="2"/>
      <c r="T10" s="8"/>
      <c r="U10" s="9"/>
    </row>
    <row r="11" spans="1:21" ht="10.5" customHeight="1" x14ac:dyDescent="0.2">
      <c r="A11" s="20" t="s">
        <v>0</v>
      </c>
      <c r="B11" s="62" t="s">
        <v>3</v>
      </c>
      <c r="C11" s="75">
        <v>6.45</v>
      </c>
      <c r="D11" s="75">
        <v>7.2</v>
      </c>
      <c r="E11" s="75">
        <v>7.08</v>
      </c>
      <c r="F11" s="75">
        <v>6.91</v>
      </c>
      <c r="G11" s="75">
        <v>7.15</v>
      </c>
      <c r="H11" s="75">
        <v>6.7</v>
      </c>
      <c r="I11" s="75">
        <v>6.65</v>
      </c>
      <c r="J11" s="75">
        <v>6.8</v>
      </c>
      <c r="K11" s="75">
        <v>6.2</v>
      </c>
      <c r="L11" s="75">
        <v>6.37</v>
      </c>
      <c r="M11" s="75">
        <v>6.85</v>
      </c>
      <c r="N11" s="76">
        <v>7.03</v>
      </c>
      <c r="O11" s="43">
        <f t="shared" ref="O11:O30" si="3">MAX(C11:N11)</f>
        <v>7.2</v>
      </c>
      <c r="P11" s="77">
        <f t="shared" si="0"/>
        <v>6.2</v>
      </c>
      <c r="Q11" s="70">
        <f t="shared" si="1"/>
        <v>6.7824999999999998</v>
      </c>
      <c r="R11" s="40">
        <f t="shared" si="2"/>
        <v>12</v>
      </c>
      <c r="S11" s="2"/>
      <c r="T11" s="8"/>
      <c r="U11" s="9"/>
    </row>
    <row r="12" spans="1:21" ht="10.5" customHeight="1" x14ac:dyDescent="0.2">
      <c r="A12" s="20" t="s">
        <v>4</v>
      </c>
      <c r="B12" s="62" t="s">
        <v>2</v>
      </c>
      <c r="C12" s="18">
        <v>15.7</v>
      </c>
      <c r="D12" s="18">
        <v>12.6</v>
      </c>
      <c r="E12" s="18">
        <v>12.5</v>
      </c>
      <c r="F12" s="18">
        <v>15.9</v>
      </c>
      <c r="G12" s="18">
        <v>20</v>
      </c>
      <c r="H12" s="18">
        <v>21</v>
      </c>
      <c r="I12" s="18">
        <v>21</v>
      </c>
      <c r="J12" s="18">
        <v>24.8</v>
      </c>
      <c r="K12" s="18">
        <v>24.2</v>
      </c>
      <c r="L12" s="18">
        <v>22.2</v>
      </c>
      <c r="M12" s="18">
        <v>16.600000000000001</v>
      </c>
      <c r="N12" s="27">
        <v>15.6</v>
      </c>
      <c r="O12" s="44">
        <f t="shared" si="3"/>
        <v>24.8</v>
      </c>
      <c r="P12" s="54">
        <f t="shared" si="0"/>
        <v>12.5</v>
      </c>
      <c r="Q12" s="30">
        <f t="shared" si="1"/>
        <v>18.508333333333329</v>
      </c>
      <c r="R12" s="40">
        <f t="shared" si="2"/>
        <v>12</v>
      </c>
      <c r="S12" s="2"/>
      <c r="T12" s="8"/>
      <c r="U12" s="9"/>
    </row>
    <row r="13" spans="1:21" s="6" customFormat="1" ht="10.5" customHeight="1" x14ac:dyDescent="0.2">
      <c r="A13" s="20" t="s">
        <v>47</v>
      </c>
      <c r="B13" s="63" t="s">
        <v>39</v>
      </c>
      <c r="C13" s="78">
        <v>46</v>
      </c>
      <c r="D13" s="79">
        <v>18</v>
      </c>
      <c r="E13" s="78">
        <v>20</v>
      </c>
      <c r="F13" s="78">
        <v>20</v>
      </c>
      <c r="G13" s="79">
        <v>26</v>
      </c>
      <c r="H13" s="78">
        <v>16</v>
      </c>
      <c r="I13" s="78" t="s">
        <v>100</v>
      </c>
      <c r="J13" s="79">
        <v>16</v>
      </c>
      <c r="K13" s="78">
        <v>17</v>
      </c>
      <c r="L13" s="78">
        <v>24</v>
      </c>
      <c r="M13" s="78">
        <v>16</v>
      </c>
      <c r="N13" s="80">
        <v>19</v>
      </c>
      <c r="O13" s="81">
        <f t="shared" si="3"/>
        <v>46</v>
      </c>
      <c r="P13" s="69">
        <f t="shared" si="0"/>
        <v>16</v>
      </c>
      <c r="Q13" s="82">
        <f t="shared" si="1"/>
        <v>21.636363636363637</v>
      </c>
      <c r="R13" s="34">
        <f t="shared" si="2"/>
        <v>11</v>
      </c>
      <c r="S13" s="4"/>
    </row>
    <row r="14" spans="1:21" s="6" customFormat="1" ht="10.5" customHeight="1" x14ac:dyDescent="0.2">
      <c r="A14" s="20" t="s">
        <v>49</v>
      </c>
      <c r="B14" s="63" t="s">
        <v>39</v>
      </c>
      <c r="C14" s="17">
        <v>0.28000000000000003</v>
      </c>
      <c r="D14" s="71">
        <v>0.28999999999999998</v>
      </c>
      <c r="E14" s="17">
        <v>0.28999999999999998</v>
      </c>
      <c r="F14" s="17">
        <v>0.25</v>
      </c>
      <c r="G14" s="71">
        <v>0.32</v>
      </c>
      <c r="H14" s="17">
        <v>0.25</v>
      </c>
      <c r="I14" s="17">
        <v>0.22</v>
      </c>
      <c r="J14" s="71">
        <v>0.17</v>
      </c>
      <c r="K14" s="17">
        <v>0.25</v>
      </c>
      <c r="L14" s="17">
        <v>0.23</v>
      </c>
      <c r="M14" s="17">
        <v>0.2</v>
      </c>
      <c r="N14" s="37">
        <v>0.27</v>
      </c>
      <c r="O14" s="42">
        <f>MAX(C14:N14)</f>
        <v>0.32</v>
      </c>
      <c r="P14" s="38">
        <f t="shared" si="0"/>
        <v>0.17</v>
      </c>
      <c r="Q14" s="39">
        <f>AVERAGE(C14:N14)</f>
        <v>0.25166666666666671</v>
      </c>
      <c r="R14" s="34">
        <f>COUNT(C14:N14)</f>
        <v>12</v>
      </c>
      <c r="S14" s="4"/>
    </row>
    <row r="15" spans="1:21" s="6" customFormat="1" ht="10.5" customHeight="1" x14ac:dyDescent="0.2">
      <c r="A15" s="20" t="s">
        <v>48</v>
      </c>
      <c r="B15" s="63" t="s">
        <v>39</v>
      </c>
      <c r="C15" s="17">
        <v>2.3E-2</v>
      </c>
      <c r="D15" s="17" t="s">
        <v>90</v>
      </c>
      <c r="E15" s="17" t="s">
        <v>90</v>
      </c>
      <c r="F15" s="17" t="s">
        <v>90</v>
      </c>
      <c r="G15" s="71">
        <v>0.02</v>
      </c>
      <c r="H15" s="17" t="s">
        <v>90</v>
      </c>
      <c r="I15" s="17" t="s">
        <v>90</v>
      </c>
      <c r="J15" s="17" t="s">
        <v>90</v>
      </c>
      <c r="K15" s="17" t="s">
        <v>90</v>
      </c>
      <c r="L15" s="17" t="s">
        <v>90</v>
      </c>
      <c r="M15" s="17" t="s">
        <v>90</v>
      </c>
      <c r="N15" s="17" t="s">
        <v>90</v>
      </c>
      <c r="O15" s="42">
        <f>MAX(C15:N15)</f>
        <v>2.3E-2</v>
      </c>
      <c r="P15" s="38">
        <f t="shared" si="0"/>
        <v>0.02</v>
      </c>
      <c r="Q15" s="39">
        <f>AVERAGE(C15:N15)</f>
        <v>2.1499999999999998E-2</v>
      </c>
      <c r="R15" s="34">
        <f>COUNT(C15:N15)</f>
        <v>2</v>
      </c>
      <c r="S15" s="4"/>
    </row>
    <row r="16" spans="1:21" s="6" customFormat="1" ht="10.5" customHeight="1" x14ac:dyDescent="0.2">
      <c r="A16" s="64" t="s">
        <v>50</v>
      </c>
      <c r="B16" s="62" t="s">
        <v>39</v>
      </c>
      <c r="C16" s="17">
        <v>0.12</v>
      </c>
      <c r="D16" s="71">
        <v>0.11</v>
      </c>
      <c r="E16" s="17">
        <v>3.4000000000000002E-2</v>
      </c>
      <c r="F16" s="17">
        <v>9.7000000000000003E-2</v>
      </c>
      <c r="G16" s="71">
        <v>4.1000000000000002E-2</v>
      </c>
      <c r="H16" s="17">
        <v>6.0999999999999999E-2</v>
      </c>
      <c r="I16" s="17">
        <v>5.1999999999999998E-2</v>
      </c>
      <c r="J16" s="71">
        <v>5.8000000000000003E-2</v>
      </c>
      <c r="K16" s="17">
        <v>5.1999999999999998E-2</v>
      </c>
      <c r="L16" s="17">
        <v>9.8000000000000004E-2</v>
      </c>
      <c r="M16" s="17">
        <v>8.8999999999999996E-2</v>
      </c>
      <c r="N16" s="37">
        <v>0.17</v>
      </c>
      <c r="O16" s="42">
        <f t="shared" si="3"/>
        <v>0.17</v>
      </c>
      <c r="P16" s="38">
        <f t="shared" si="0"/>
        <v>3.4000000000000002E-2</v>
      </c>
      <c r="Q16" s="39">
        <f t="shared" si="1"/>
        <v>8.1833333333333341E-2</v>
      </c>
      <c r="R16" s="40">
        <f t="shared" si="2"/>
        <v>12</v>
      </c>
      <c r="S16" s="4"/>
    </row>
    <row r="17" spans="1:21" s="6" customFormat="1" ht="10.5" customHeight="1" x14ac:dyDescent="0.2">
      <c r="A17" s="20" t="s">
        <v>80</v>
      </c>
      <c r="B17" s="63" t="s">
        <v>39</v>
      </c>
      <c r="C17" s="83">
        <v>3.8</v>
      </c>
      <c r="D17" s="18">
        <v>5.7</v>
      </c>
      <c r="E17" s="83">
        <v>4.4000000000000004</v>
      </c>
      <c r="F17" s="83">
        <v>4.7</v>
      </c>
      <c r="G17" s="18">
        <v>5.4</v>
      </c>
      <c r="H17" s="83">
        <v>6.1</v>
      </c>
      <c r="I17" s="83">
        <v>5.6</v>
      </c>
      <c r="J17" s="18">
        <v>4.5999999999999996</v>
      </c>
      <c r="K17" s="83">
        <v>3.5</v>
      </c>
      <c r="L17" s="83">
        <v>3.9</v>
      </c>
      <c r="M17" s="83">
        <v>4.2</v>
      </c>
      <c r="N17" s="84">
        <v>5.3</v>
      </c>
      <c r="O17" s="44">
        <f t="shared" si="3"/>
        <v>6.1</v>
      </c>
      <c r="P17" s="85">
        <f t="shared" si="0"/>
        <v>3.5</v>
      </c>
      <c r="Q17" s="30">
        <f t="shared" si="1"/>
        <v>4.7666666666666666</v>
      </c>
      <c r="R17" s="34">
        <f t="shared" si="2"/>
        <v>12</v>
      </c>
      <c r="S17" s="4"/>
    </row>
    <row r="18" spans="1:21" ht="10.5" customHeight="1" x14ac:dyDescent="0.2">
      <c r="A18" s="20" t="s">
        <v>6</v>
      </c>
      <c r="B18" s="63" t="s">
        <v>39</v>
      </c>
      <c r="C18" s="11">
        <v>0.24390000000000001</v>
      </c>
      <c r="D18" s="11">
        <v>0.67920000000000003</v>
      </c>
      <c r="E18" s="11">
        <v>0.38800000000000001</v>
      </c>
      <c r="F18" s="11">
        <v>0.40150000000000002</v>
      </c>
      <c r="G18" s="11">
        <v>0.26629999999999998</v>
      </c>
      <c r="H18" s="11">
        <v>0.48520000000000002</v>
      </c>
      <c r="I18" s="11">
        <v>0.80269999999999997</v>
      </c>
      <c r="J18" s="11">
        <v>0.24310000000000001</v>
      </c>
      <c r="K18" s="11">
        <v>0.19450000000000001</v>
      </c>
      <c r="L18" s="11">
        <v>0.22600000000000001</v>
      </c>
      <c r="M18" s="11">
        <v>0.1651</v>
      </c>
      <c r="N18" s="46">
        <v>0.1326</v>
      </c>
      <c r="O18" s="51">
        <f t="shared" si="3"/>
        <v>0.80269999999999997</v>
      </c>
      <c r="P18" s="28">
        <f t="shared" si="0"/>
        <v>0.1326</v>
      </c>
      <c r="Q18" s="31">
        <f t="shared" si="1"/>
        <v>0.35234166666666672</v>
      </c>
      <c r="R18" s="40">
        <f t="shared" si="2"/>
        <v>12</v>
      </c>
      <c r="S18" s="2"/>
      <c r="T18" s="8"/>
      <c r="U18" s="9"/>
    </row>
    <row r="19" spans="1:21" ht="10.5" customHeight="1" x14ac:dyDescent="0.2">
      <c r="A19" s="20" t="s">
        <v>16</v>
      </c>
      <c r="B19" s="63" t="s">
        <v>39</v>
      </c>
      <c r="C19" s="11" t="s">
        <v>101</v>
      </c>
      <c r="D19" s="11" t="s">
        <v>101</v>
      </c>
      <c r="E19" s="11" t="s">
        <v>101</v>
      </c>
      <c r="F19" s="11" t="s">
        <v>101</v>
      </c>
      <c r="G19" s="11" t="s">
        <v>101</v>
      </c>
      <c r="H19" s="11" t="s">
        <v>101</v>
      </c>
      <c r="I19" s="11" t="s">
        <v>101</v>
      </c>
      <c r="J19" s="11" t="s">
        <v>101</v>
      </c>
      <c r="K19" s="11" t="s">
        <v>101</v>
      </c>
      <c r="L19" s="11" t="s">
        <v>101</v>
      </c>
      <c r="M19" s="11" t="s">
        <v>101</v>
      </c>
      <c r="N19" s="11" t="s">
        <v>101</v>
      </c>
      <c r="O19" s="51" t="s">
        <v>101</v>
      </c>
      <c r="P19" s="28" t="s">
        <v>101</v>
      </c>
      <c r="Q19" s="31" t="s">
        <v>101</v>
      </c>
      <c r="R19" s="40">
        <f t="shared" si="2"/>
        <v>0</v>
      </c>
      <c r="S19" s="2"/>
      <c r="T19" s="8"/>
      <c r="U19" s="9"/>
    </row>
    <row r="20" spans="1:21" ht="10.5" customHeight="1" x14ac:dyDescent="0.2">
      <c r="A20" s="20" t="s">
        <v>7</v>
      </c>
      <c r="B20" s="63" t="s">
        <v>39</v>
      </c>
      <c r="C20" s="11" t="s">
        <v>101</v>
      </c>
      <c r="D20" s="11" t="s">
        <v>101</v>
      </c>
      <c r="E20" s="11" t="s">
        <v>101</v>
      </c>
      <c r="F20" s="11" t="s">
        <v>101</v>
      </c>
      <c r="G20" s="11" t="s">
        <v>101</v>
      </c>
      <c r="H20" s="11">
        <v>5.0000000000000001E-4</v>
      </c>
      <c r="I20" s="11" t="s">
        <v>101</v>
      </c>
      <c r="J20" s="11" t="s">
        <v>101</v>
      </c>
      <c r="K20" s="11" t="s">
        <v>101</v>
      </c>
      <c r="L20" s="11" t="s">
        <v>101</v>
      </c>
      <c r="M20" s="11" t="s">
        <v>101</v>
      </c>
      <c r="N20" s="11" t="s">
        <v>101</v>
      </c>
      <c r="O20" s="52">
        <f>MAX(C20:N20)</f>
        <v>5.0000000000000001E-4</v>
      </c>
      <c r="P20" s="28">
        <f t="shared" si="0"/>
        <v>5.0000000000000001E-4</v>
      </c>
      <c r="Q20" s="31">
        <f t="shared" si="1"/>
        <v>5.0000000000000001E-4</v>
      </c>
      <c r="R20" s="40">
        <f t="shared" si="2"/>
        <v>1</v>
      </c>
      <c r="S20" s="2"/>
      <c r="T20" s="8"/>
      <c r="U20" s="9"/>
    </row>
    <row r="21" spans="1:21" ht="10.5" customHeight="1" x14ac:dyDescent="0.2">
      <c r="A21" s="20" t="s">
        <v>8</v>
      </c>
      <c r="B21" s="63" t="s">
        <v>39</v>
      </c>
      <c r="C21" s="11" t="s">
        <v>102</v>
      </c>
      <c r="D21" s="11" t="s">
        <v>102</v>
      </c>
      <c r="E21" s="11" t="s">
        <v>102</v>
      </c>
      <c r="F21" s="11">
        <v>1E-3</v>
      </c>
      <c r="G21" s="11" t="s">
        <v>102</v>
      </c>
      <c r="H21" s="11" t="s">
        <v>102</v>
      </c>
      <c r="I21" s="11">
        <v>1.1000000000000001E-3</v>
      </c>
      <c r="J21" s="11" t="s">
        <v>102</v>
      </c>
      <c r="K21" s="11" t="s">
        <v>102</v>
      </c>
      <c r="L21" s="11" t="s">
        <v>102</v>
      </c>
      <c r="M21" s="11" t="s">
        <v>102</v>
      </c>
      <c r="N21" s="11" t="s">
        <v>102</v>
      </c>
      <c r="O21" s="52">
        <f>MAX(C21:N21)</f>
        <v>1.1000000000000001E-3</v>
      </c>
      <c r="P21" s="28">
        <f t="shared" si="0"/>
        <v>1E-3</v>
      </c>
      <c r="Q21" s="31">
        <f t="shared" si="1"/>
        <v>1.0500000000000002E-3</v>
      </c>
      <c r="R21" s="40">
        <f t="shared" si="2"/>
        <v>2</v>
      </c>
      <c r="S21" s="2"/>
      <c r="T21" s="8"/>
      <c r="U21" s="9"/>
    </row>
    <row r="22" spans="1:21" ht="10.5" customHeight="1" x14ac:dyDescent="0.2">
      <c r="A22" s="20" t="s">
        <v>9</v>
      </c>
      <c r="B22" s="63" t="s">
        <v>39</v>
      </c>
      <c r="C22" s="11" t="s">
        <v>102</v>
      </c>
      <c r="D22" s="11" t="s">
        <v>102</v>
      </c>
      <c r="E22" s="11">
        <v>2.5000000000000001E-3</v>
      </c>
      <c r="F22" s="11">
        <v>1.1000000000000001E-3</v>
      </c>
      <c r="G22" s="11" t="s">
        <v>102</v>
      </c>
      <c r="H22" s="11" t="s">
        <v>102</v>
      </c>
      <c r="I22" s="11">
        <v>2E-3</v>
      </c>
      <c r="J22" s="11" t="s">
        <v>102</v>
      </c>
      <c r="K22" s="11" t="s">
        <v>102</v>
      </c>
      <c r="L22" s="11" t="s">
        <v>102</v>
      </c>
      <c r="M22" s="11">
        <v>1E-3</v>
      </c>
      <c r="N22" s="11" t="s">
        <v>102</v>
      </c>
      <c r="O22" s="51">
        <f t="shared" si="3"/>
        <v>2.5000000000000001E-3</v>
      </c>
      <c r="P22" s="28">
        <f t="shared" si="0"/>
        <v>1E-3</v>
      </c>
      <c r="Q22" s="31">
        <f t="shared" si="1"/>
        <v>1.65E-3</v>
      </c>
      <c r="R22" s="40">
        <f t="shared" si="2"/>
        <v>4</v>
      </c>
      <c r="S22" s="2"/>
    </row>
    <row r="23" spans="1:21" ht="10.5" customHeight="1" x14ac:dyDescent="0.2">
      <c r="A23" s="20" t="s">
        <v>10</v>
      </c>
      <c r="B23" s="63" t="s">
        <v>39</v>
      </c>
      <c r="C23" s="11">
        <v>0.50349999999999995</v>
      </c>
      <c r="D23" s="11">
        <v>1.0754999999999999</v>
      </c>
      <c r="E23" s="11">
        <v>0.59619999999999995</v>
      </c>
      <c r="F23" s="11">
        <v>0.83799999999999997</v>
      </c>
      <c r="G23" s="11">
        <v>1.0315000000000001</v>
      </c>
      <c r="H23" s="11">
        <v>0.99270000000000003</v>
      </c>
      <c r="I23" s="11">
        <v>1.6172</v>
      </c>
      <c r="J23" s="11">
        <v>1.1921999999999999</v>
      </c>
      <c r="K23" s="11">
        <v>0.65629999999999999</v>
      </c>
      <c r="L23" s="11">
        <v>0.495</v>
      </c>
      <c r="M23" s="11">
        <v>0.31730000000000003</v>
      </c>
      <c r="N23" s="46">
        <v>0.47449999999999998</v>
      </c>
      <c r="O23" s="51">
        <f t="shared" si="3"/>
        <v>1.6172</v>
      </c>
      <c r="P23" s="28">
        <f t="shared" si="0"/>
        <v>0.31730000000000003</v>
      </c>
      <c r="Q23" s="31">
        <f t="shared" si="1"/>
        <v>0.81582499999999991</v>
      </c>
      <c r="R23" s="40">
        <f t="shared" si="2"/>
        <v>12</v>
      </c>
      <c r="S23" s="2"/>
    </row>
    <row r="24" spans="1:21" ht="10.5" customHeight="1" x14ac:dyDescent="0.2">
      <c r="A24" s="20" t="s">
        <v>5</v>
      </c>
      <c r="B24" s="63" t="s">
        <v>45</v>
      </c>
      <c r="C24" s="24" t="s">
        <v>99</v>
      </c>
      <c r="D24" s="72">
        <v>3.9890000000000002E-2</v>
      </c>
      <c r="E24" s="24" t="s">
        <v>99</v>
      </c>
      <c r="F24" s="24" t="s">
        <v>99</v>
      </c>
      <c r="G24" s="24" t="s">
        <v>99</v>
      </c>
      <c r="H24" s="24" t="s">
        <v>99</v>
      </c>
      <c r="I24" s="24" t="s">
        <v>99</v>
      </c>
      <c r="J24" s="24" t="s">
        <v>99</v>
      </c>
      <c r="K24" s="24" t="s">
        <v>99</v>
      </c>
      <c r="L24" s="24" t="s">
        <v>99</v>
      </c>
      <c r="M24" s="24" t="s">
        <v>99</v>
      </c>
      <c r="N24" s="24" t="s">
        <v>99</v>
      </c>
      <c r="O24" s="53">
        <f t="shared" si="3"/>
        <v>3.9890000000000002E-2</v>
      </c>
      <c r="P24" s="103">
        <f t="shared" si="0"/>
        <v>3.9890000000000002E-2</v>
      </c>
      <c r="Q24" s="32">
        <f t="shared" si="1"/>
        <v>3.9890000000000002E-2</v>
      </c>
      <c r="R24" s="40">
        <f t="shared" si="2"/>
        <v>1</v>
      </c>
      <c r="S24" s="2"/>
    </row>
    <row r="25" spans="1:21" ht="10.5" customHeight="1" x14ac:dyDescent="0.2">
      <c r="A25" s="20" t="s">
        <v>11</v>
      </c>
      <c r="B25" s="63" t="s">
        <v>39</v>
      </c>
      <c r="C25" s="11">
        <v>7.6899999999999996E-2</v>
      </c>
      <c r="D25" s="11">
        <v>9.4299999999999995E-2</v>
      </c>
      <c r="E25" s="11">
        <v>8.8599999999999998E-2</v>
      </c>
      <c r="F25" s="11">
        <v>9.9099999999999994E-2</v>
      </c>
      <c r="G25" s="11">
        <v>0.11550000000000001</v>
      </c>
      <c r="H25" s="11">
        <v>0.15559999999999999</v>
      </c>
      <c r="I25" s="11">
        <v>0.28910000000000002</v>
      </c>
      <c r="J25" s="11">
        <v>0.27860000000000001</v>
      </c>
      <c r="K25" s="11">
        <v>0.13769999999999999</v>
      </c>
      <c r="L25" s="11">
        <v>8.4000000000000005E-2</v>
      </c>
      <c r="M25" s="11">
        <v>6.5600000000000006E-2</v>
      </c>
      <c r="N25" s="46">
        <v>6.93E-2</v>
      </c>
      <c r="O25" s="51">
        <f t="shared" si="3"/>
        <v>0.28910000000000002</v>
      </c>
      <c r="P25" s="28">
        <f t="shared" si="0"/>
        <v>6.5600000000000006E-2</v>
      </c>
      <c r="Q25" s="31">
        <f t="shared" si="1"/>
        <v>0.129525</v>
      </c>
      <c r="R25" s="40">
        <f t="shared" si="2"/>
        <v>12</v>
      </c>
      <c r="S25" s="2"/>
    </row>
    <row r="26" spans="1:21" ht="10.5" customHeight="1" x14ac:dyDescent="0.2">
      <c r="A26" s="20" t="s">
        <v>12</v>
      </c>
      <c r="B26" s="63" t="s">
        <v>39</v>
      </c>
      <c r="C26" s="11" t="s">
        <v>102</v>
      </c>
      <c r="D26" s="11" t="s">
        <v>102</v>
      </c>
      <c r="E26" s="11" t="s">
        <v>102</v>
      </c>
      <c r="F26" s="11" t="s">
        <v>102</v>
      </c>
      <c r="G26" s="11">
        <v>1.6000000000000001E-3</v>
      </c>
      <c r="H26" s="11" t="s">
        <v>102</v>
      </c>
      <c r="I26" s="11">
        <v>2.0999999999999999E-3</v>
      </c>
      <c r="J26" s="11" t="s">
        <v>102</v>
      </c>
      <c r="K26" s="11" t="s">
        <v>102</v>
      </c>
      <c r="L26" s="11" t="s">
        <v>102</v>
      </c>
      <c r="M26" s="11" t="s">
        <v>102</v>
      </c>
      <c r="N26" s="11" t="s">
        <v>102</v>
      </c>
      <c r="O26" s="51">
        <f t="shared" si="3"/>
        <v>2.0999999999999999E-3</v>
      </c>
      <c r="P26" s="28">
        <f t="shared" si="0"/>
        <v>1.6000000000000001E-3</v>
      </c>
      <c r="Q26" s="31">
        <f t="shared" si="1"/>
        <v>1.8500000000000001E-3</v>
      </c>
      <c r="R26" s="40">
        <f t="shared" si="2"/>
        <v>2</v>
      </c>
      <c r="S26" s="2"/>
    </row>
    <row r="27" spans="1:21" ht="10.5" customHeight="1" x14ac:dyDescent="0.2">
      <c r="A27" s="20" t="s">
        <v>13</v>
      </c>
      <c r="B27" s="63" t="s">
        <v>39</v>
      </c>
      <c r="C27" s="11" t="s">
        <v>103</v>
      </c>
      <c r="D27" s="11" t="s">
        <v>103</v>
      </c>
      <c r="E27" s="11" t="s">
        <v>103</v>
      </c>
      <c r="F27" s="11" t="s">
        <v>103</v>
      </c>
      <c r="G27" s="11" t="s">
        <v>103</v>
      </c>
      <c r="H27" s="11" t="s">
        <v>103</v>
      </c>
      <c r="I27" s="11" t="s">
        <v>103</v>
      </c>
      <c r="J27" s="11" t="s">
        <v>103</v>
      </c>
      <c r="K27" s="11" t="s">
        <v>103</v>
      </c>
      <c r="L27" s="11">
        <v>6.7000000000000002E-3</v>
      </c>
      <c r="M27" s="11" t="s">
        <v>103</v>
      </c>
      <c r="N27" s="11" t="s">
        <v>103</v>
      </c>
      <c r="O27" s="51">
        <f t="shared" si="3"/>
        <v>6.7000000000000002E-3</v>
      </c>
      <c r="P27" s="28">
        <f t="shared" si="0"/>
        <v>6.7000000000000002E-3</v>
      </c>
      <c r="Q27" s="31">
        <f t="shared" si="1"/>
        <v>6.7000000000000002E-3</v>
      </c>
      <c r="R27" s="40">
        <f t="shared" si="2"/>
        <v>1</v>
      </c>
      <c r="S27" s="2"/>
    </row>
    <row r="28" spans="1:21" ht="10.5" customHeight="1" x14ac:dyDescent="0.2">
      <c r="A28" s="20" t="s">
        <v>15</v>
      </c>
      <c r="B28" s="63" t="s">
        <v>39</v>
      </c>
      <c r="C28" s="11" t="s">
        <v>104</v>
      </c>
      <c r="D28" s="11" t="s">
        <v>104</v>
      </c>
      <c r="E28" s="11" t="s">
        <v>104</v>
      </c>
      <c r="F28" s="11" t="s">
        <v>104</v>
      </c>
      <c r="G28" s="11" t="s">
        <v>104</v>
      </c>
      <c r="H28" s="11" t="s">
        <v>104</v>
      </c>
      <c r="I28" s="11" t="s">
        <v>104</v>
      </c>
      <c r="J28" s="11" t="s">
        <v>104</v>
      </c>
      <c r="K28" s="11" t="s">
        <v>104</v>
      </c>
      <c r="L28" s="11">
        <v>0.01</v>
      </c>
      <c r="M28" s="11" t="s">
        <v>104</v>
      </c>
      <c r="N28" s="11" t="s">
        <v>104</v>
      </c>
      <c r="O28" s="51">
        <f t="shared" si="3"/>
        <v>0.01</v>
      </c>
      <c r="P28" s="28">
        <f t="shared" si="0"/>
        <v>0.01</v>
      </c>
      <c r="Q28" s="31">
        <f t="shared" si="1"/>
        <v>0.01</v>
      </c>
      <c r="R28" s="40">
        <f t="shared" si="2"/>
        <v>1</v>
      </c>
      <c r="S28" s="2"/>
    </row>
    <row r="29" spans="1:21" ht="10.5" customHeight="1" x14ac:dyDescent="0.2">
      <c r="A29" s="20" t="s">
        <v>14</v>
      </c>
      <c r="B29" s="63" t="s">
        <v>39</v>
      </c>
      <c r="C29" s="11">
        <v>4.1999999999999997E-3</v>
      </c>
      <c r="D29" s="11">
        <v>3.8999999999999998E-3</v>
      </c>
      <c r="E29" s="11">
        <v>9.9000000000000008E-3</v>
      </c>
      <c r="F29" s="11">
        <v>5.4000000000000003E-3</v>
      </c>
      <c r="G29" s="11">
        <v>2.3E-3</v>
      </c>
      <c r="H29" s="11">
        <v>2.8999999999999998E-3</v>
      </c>
      <c r="I29" s="11">
        <v>6.3E-3</v>
      </c>
      <c r="J29" s="11">
        <v>5.1000000000000004E-3</v>
      </c>
      <c r="K29" s="11">
        <v>7.4999999999999997E-3</v>
      </c>
      <c r="L29" s="11">
        <v>5.1000000000000004E-3</v>
      </c>
      <c r="M29" s="11">
        <v>2.5000000000000001E-3</v>
      </c>
      <c r="N29" s="46">
        <v>5.7999999999999996E-3</v>
      </c>
      <c r="O29" s="51">
        <f t="shared" si="3"/>
        <v>9.9000000000000008E-3</v>
      </c>
      <c r="P29" s="28">
        <f t="shared" si="0"/>
        <v>2.3E-3</v>
      </c>
      <c r="Q29" s="31">
        <f t="shared" si="1"/>
        <v>5.0750000000000005E-3</v>
      </c>
      <c r="R29" s="40">
        <f t="shared" si="2"/>
        <v>12</v>
      </c>
      <c r="S29" s="2"/>
    </row>
    <row r="30" spans="1:21" ht="10.5" customHeight="1" thickBot="1" x14ac:dyDescent="0.25">
      <c r="A30" s="65" t="s">
        <v>43</v>
      </c>
      <c r="B30" s="66" t="s">
        <v>1</v>
      </c>
      <c r="C30" s="35">
        <v>6</v>
      </c>
      <c r="D30" s="35">
        <v>8</v>
      </c>
      <c r="E30" s="35">
        <v>7</v>
      </c>
      <c r="F30" s="35">
        <v>5</v>
      </c>
      <c r="G30" s="35">
        <v>10</v>
      </c>
      <c r="H30" s="35">
        <v>17</v>
      </c>
      <c r="I30" s="35">
        <v>26</v>
      </c>
      <c r="J30" s="35">
        <v>8</v>
      </c>
      <c r="K30" s="35">
        <v>10</v>
      </c>
      <c r="L30" s="35">
        <v>8</v>
      </c>
      <c r="M30" s="35">
        <v>4</v>
      </c>
      <c r="N30" s="36">
        <v>5</v>
      </c>
      <c r="O30" s="49">
        <f t="shared" si="3"/>
        <v>26</v>
      </c>
      <c r="P30" s="69">
        <f t="shared" si="0"/>
        <v>4</v>
      </c>
      <c r="Q30" s="33">
        <f t="shared" si="1"/>
        <v>9.5</v>
      </c>
      <c r="R30" s="41">
        <f t="shared" si="2"/>
        <v>12</v>
      </c>
      <c r="S30" s="2"/>
    </row>
    <row r="31" spans="1:21" s="6" customFormat="1" ht="5.25" customHeight="1" x14ac:dyDescent="0.2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2"/>
    </row>
    <row r="32" spans="1:21" s="5" customFormat="1" ht="9.75" customHeight="1" thickBot="1" x14ac:dyDescent="0.25">
      <c r="A32" s="67" t="s">
        <v>122</v>
      </c>
      <c r="B32" s="68"/>
      <c r="C32" s="117" t="s">
        <v>74</v>
      </c>
      <c r="D32" s="118"/>
      <c r="E32" s="119"/>
      <c r="F32" s="117" t="s">
        <v>75</v>
      </c>
      <c r="G32" s="118"/>
      <c r="H32" s="118"/>
      <c r="I32" s="117" t="s">
        <v>76</v>
      </c>
      <c r="J32" s="118"/>
      <c r="K32" s="119"/>
      <c r="L32" s="117" t="s">
        <v>77</v>
      </c>
      <c r="M32" s="118"/>
      <c r="N32" s="119"/>
      <c r="O32" s="107"/>
      <c r="P32" s="108"/>
      <c r="Q32" s="108"/>
      <c r="R32" s="109"/>
    </row>
    <row r="33" spans="1:19" s="6" customFormat="1" ht="10.5" customHeight="1" thickTop="1" x14ac:dyDescent="0.2">
      <c r="A33" s="60" t="s">
        <v>20</v>
      </c>
      <c r="B33" s="86" t="s">
        <v>45</v>
      </c>
      <c r="C33" s="110" t="s">
        <v>86</v>
      </c>
      <c r="D33" s="17" t="s">
        <v>79</v>
      </c>
      <c r="E33" s="87" t="s">
        <v>79</v>
      </c>
      <c r="F33" s="21" t="s">
        <v>107</v>
      </c>
      <c r="G33" s="17" t="s">
        <v>79</v>
      </c>
      <c r="H33" s="87" t="s">
        <v>79</v>
      </c>
      <c r="I33" s="21" t="s">
        <v>107</v>
      </c>
      <c r="J33" s="17" t="s">
        <v>79</v>
      </c>
      <c r="K33" s="87" t="s">
        <v>79</v>
      </c>
      <c r="L33" s="21" t="s">
        <v>107</v>
      </c>
      <c r="M33" s="17" t="s">
        <v>79</v>
      </c>
      <c r="N33" s="87" t="s">
        <v>79</v>
      </c>
      <c r="O33" s="42" t="s">
        <v>86</v>
      </c>
      <c r="P33" s="38" t="s">
        <v>107</v>
      </c>
      <c r="Q33" s="39" t="s">
        <v>107</v>
      </c>
      <c r="R33" s="40">
        <f t="shared" ref="R33:R58" si="4">COUNT(C33:N33)</f>
        <v>0</v>
      </c>
      <c r="S33" s="5"/>
    </row>
    <row r="34" spans="1:19" s="6" customFormat="1" ht="10.5" customHeight="1" x14ac:dyDescent="0.2">
      <c r="A34" s="20" t="s">
        <v>21</v>
      </c>
      <c r="B34" s="63" t="s">
        <v>45</v>
      </c>
      <c r="C34" s="111" t="s">
        <v>87</v>
      </c>
      <c r="D34" s="17" t="s">
        <v>79</v>
      </c>
      <c r="E34" s="25" t="s">
        <v>79</v>
      </c>
      <c r="F34" s="111" t="s">
        <v>108</v>
      </c>
      <c r="G34" s="17" t="s">
        <v>79</v>
      </c>
      <c r="H34" s="25" t="s">
        <v>79</v>
      </c>
      <c r="I34" s="22" t="s">
        <v>108</v>
      </c>
      <c r="J34" s="17" t="s">
        <v>79</v>
      </c>
      <c r="K34" s="25" t="s">
        <v>79</v>
      </c>
      <c r="L34" s="22" t="s">
        <v>108</v>
      </c>
      <c r="M34" s="17" t="s">
        <v>79</v>
      </c>
      <c r="N34" s="25" t="s">
        <v>79</v>
      </c>
      <c r="O34" s="43" t="s">
        <v>87</v>
      </c>
      <c r="P34" s="45" t="s">
        <v>108</v>
      </c>
      <c r="Q34" s="70" t="s">
        <v>108</v>
      </c>
      <c r="R34" s="40">
        <f t="shared" si="4"/>
        <v>0</v>
      </c>
      <c r="S34" s="5"/>
    </row>
    <row r="35" spans="1:19" s="6" customFormat="1" ht="10.5" customHeight="1" x14ac:dyDescent="0.2">
      <c r="A35" s="20" t="s">
        <v>22</v>
      </c>
      <c r="B35" s="63" t="s">
        <v>45</v>
      </c>
      <c r="C35" s="111" t="s">
        <v>87</v>
      </c>
      <c r="D35" s="17" t="s">
        <v>79</v>
      </c>
      <c r="E35" s="25" t="s">
        <v>79</v>
      </c>
      <c r="F35" s="111" t="s">
        <v>108</v>
      </c>
      <c r="G35" s="17" t="s">
        <v>79</v>
      </c>
      <c r="H35" s="25" t="s">
        <v>79</v>
      </c>
      <c r="I35" s="22" t="s">
        <v>108</v>
      </c>
      <c r="J35" s="17" t="s">
        <v>79</v>
      </c>
      <c r="K35" s="25" t="s">
        <v>79</v>
      </c>
      <c r="L35" s="22" t="s">
        <v>108</v>
      </c>
      <c r="M35" s="17" t="s">
        <v>79</v>
      </c>
      <c r="N35" s="25" t="s">
        <v>79</v>
      </c>
      <c r="O35" s="43" t="s">
        <v>87</v>
      </c>
      <c r="P35" s="45" t="s">
        <v>108</v>
      </c>
      <c r="Q35" s="70" t="s">
        <v>108</v>
      </c>
      <c r="R35" s="40">
        <f t="shared" si="4"/>
        <v>0</v>
      </c>
      <c r="S35" s="5"/>
    </row>
    <row r="36" spans="1:19" s="6" customFormat="1" ht="10.5" customHeight="1" x14ac:dyDescent="0.2">
      <c r="A36" s="20" t="s">
        <v>23</v>
      </c>
      <c r="B36" s="63" t="s">
        <v>45</v>
      </c>
      <c r="C36" s="111" t="s">
        <v>87</v>
      </c>
      <c r="D36" s="17" t="s">
        <v>79</v>
      </c>
      <c r="E36" s="25" t="s">
        <v>79</v>
      </c>
      <c r="F36" s="111" t="s">
        <v>108</v>
      </c>
      <c r="G36" s="17" t="s">
        <v>79</v>
      </c>
      <c r="H36" s="25" t="s">
        <v>79</v>
      </c>
      <c r="I36" s="22" t="s">
        <v>108</v>
      </c>
      <c r="J36" s="17" t="s">
        <v>79</v>
      </c>
      <c r="K36" s="25" t="s">
        <v>79</v>
      </c>
      <c r="L36" s="22" t="s">
        <v>108</v>
      </c>
      <c r="M36" s="17" t="s">
        <v>79</v>
      </c>
      <c r="N36" s="25" t="s">
        <v>79</v>
      </c>
      <c r="O36" s="43" t="s">
        <v>87</v>
      </c>
      <c r="P36" s="45" t="s">
        <v>108</v>
      </c>
      <c r="Q36" s="70" t="s">
        <v>108</v>
      </c>
      <c r="R36" s="40">
        <f t="shared" si="4"/>
        <v>0</v>
      </c>
      <c r="S36" s="5"/>
    </row>
    <row r="37" spans="1:19" s="6" customFormat="1" ht="10.5" customHeight="1" x14ac:dyDescent="0.2">
      <c r="A37" s="20" t="s">
        <v>24</v>
      </c>
      <c r="B37" s="63" t="s">
        <v>45</v>
      </c>
      <c r="C37" s="111" t="s">
        <v>87</v>
      </c>
      <c r="D37" s="17" t="s">
        <v>79</v>
      </c>
      <c r="E37" s="25" t="s">
        <v>79</v>
      </c>
      <c r="F37" s="111" t="s">
        <v>108</v>
      </c>
      <c r="G37" s="17" t="s">
        <v>79</v>
      </c>
      <c r="H37" s="25" t="s">
        <v>79</v>
      </c>
      <c r="I37" s="22" t="s">
        <v>108</v>
      </c>
      <c r="J37" s="17" t="s">
        <v>79</v>
      </c>
      <c r="K37" s="25" t="s">
        <v>79</v>
      </c>
      <c r="L37" s="22" t="s">
        <v>108</v>
      </c>
      <c r="M37" s="17" t="s">
        <v>79</v>
      </c>
      <c r="N37" s="25" t="s">
        <v>79</v>
      </c>
      <c r="O37" s="43" t="s">
        <v>87</v>
      </c>
      <c r="P37" s="45" t="s">
        <v>108</v>
      </c>
      <c r="Q37" s="70" t="s">
        <v>108</v>
      </c>
      <c r="R37" s="40">
        <f t="shared" si="4"/>
        <v>0</v>
      </c>
      <c r="S37" s="5"/>
    </row>
    <row r="38" spans="1:19" s="6" customFormat="1" ht="10.5" customHeight="1" x14ac:dyDescent="0.2">
      <c r="A38" s="20" t="s">
        <v>25</v>
      </c>
      <c r="B38" s="63" t="s">
        <v>45</v>
      </c>
      <c r="C38" s="111" t="s">
        <v>87</v>
      </c>
      <c r="D38" s="17" t="s">
        <v>79</v>
      </c>
      <c r="E38" s="25" t="s">
        <v>79</v>
      </c>
      <c r="F38" s="111" t="s">
        <v>108</v>
      </c>
      <c r="G38" s="17" t="s">
        <v>79</v>
      </c>
      <c r="H38" s="25" t="s">
        <v>79</v>
      </c>
      <c r="I38" s="22" t="s">
        <v>108</v>
      </c>
      <c r="J38" s="17" t="s">
        <v>79</v>
      </c>
      <c r="K38" s="25" t="s">
        <v>79</v>
      </c>
      <c r="L38" s="22" t="s">
        <v>108</v>
      </c>
      <c r="M38" s="17" t="s">
        <v>79</v>
      </c>
      <c r="N38" s="25" t="s">
        <v>79</v>
      </c>
      <c r="O38" s="43" t="s">
        <v>87</v>
      </c>
      <c r="P38" s="45" t="s">
        <v>108</v>
      </c>
      <c r="Q38" s="70" t="s">
        <v>108</v>
      </c>
      <c r="R38" s="40">
        <f t="shared" si="4"/>
        <v>0</v>
      </c>
      <c r="S38" s="5"/>
    </row>
    <row r="39" spans="1:19" s="6" customFormat="1" ht="10.5" customHeight="1" x14ac:dyDescent="0.2">
      <c r="A39" s="20" t="s">
        <v>26</v>
      </c>
      <c r="B39" s="63" t="s">
        <v>45</v>
      </c>
      <c r="C39" s="111" t="s">
        <v>87</v>
      </c>
      <c r="D39" s="17" t="s">
        <v>79</v>
      </c>
      <c r="E39" s="25" t="s">
        <v>79</v>
      </c>
      <c r="F39" s="111" t="s">
        <v>108</v>
      </c>
      <c r="G39" s="17" t="s">
        <v>79</v>
      </c>
      <c r="H39" s="25" t="s">
        <v>79</v>
      </c>
      <c r="I39" s="22" t="s">
        <v>108</v>
      </c>
      <c r="J39" s="17" t="s">
        <v>79</v>
      </c>
      <c r="K39" s="25" t="s">
        <v>79</v>
      </c>
      <c r="L39" s="22" t="s">
        <v>108</v>
      </c>
      <c r="M39" s="17" t="s">
        <v>79</v>
      </c>
      <c r="N39" s="25" t="s">
        <v>79</v>
      </c>
      <c r="O39" s="43" t="s">
        <v>87</v>
      </c>
      <c r="P39" s="45" t="s">
        <v>108</v>
      </c>
      <c r="Q39" s="70" t="s">
        <v>108</v>
      </c>
      <c r="R39" s="40">
        <f t="shared" si="4"/>
        <v>0</v>
      </c>
      <c r="S39" s="5"/>
    </row>
    <row r="40" spans="1:19" s="6" customFormat="1" ht="10.5" customHeight="1" x14ac:dyDescent="0.2">
      <c r="A40" s="20" t="s">
        <v>27</v>
      </c>
      <c r="B40" s="63" t="s">
        <v>45</v>
      </c>
      <c r="C40" s="111" t="s">
        <v>87</v>
      </c>
      <c r="D40" s="17" t="s">
        <v>79</v>
      </c>
      <c r="E40" s="25" t="s">
        <v>79</v>
      </c>
      <c r="F40" s="111" t="s">
        <v>108</v>
      </c>
      <c r="G40" s="17" t="s">
        <v>79</v>
      </c>
      <c r="H40" s="25" t="s">
        <v>79</v>
      </c>
      <c r="I40" s="22" t="s">
        <v>108</v>
      </c>
      <c r="J40" s="17" t="s">
        <v>79</v>
      </c>
      <c r="K40" s="25" t="s">
        <v>79</v>
      </c>
      <c r="L40" s="22" t="s">
        <v>108</v>
      </c>
      <c r="M40" s="17" t="s">
        <v>79</v>
      </c>
      <c r="N40" s="25" t="s">
        <v>79</v>
      </c>
      <c r="O40" s="43" t="s">
        <v>87</v>
      </c>
      <c r="P40" s="45" t="s">
        <v>108</v>
      </c>
      <c r="Q40" s="70" t="s">
        <v>108</v>
      </c>
      <c r="R40" s="40">
        <f t="shared" si="4"/>
        <v>0</v>
      </c>
      <c r="S40" s="5"/>
    </row>
    <row r="41" spans="1:19" s="6" customFormat="1" ht="10.5" customHeight="1" x14ac:dyDescent="0.2">
      <c r="A41" s="20" t="s">
        <v>51</v>
      </c>
      <c r="B41" s="63" t="s">
        <v>45</v>
      </c>
      <c r="C41" s="110" t="s">
        <v>86</v>
      </c>
      <c r="D41" s="17" t="s">
        <v>79</v>
      </c>
      <c r="E41" s="25" t="s">
        <v>79</v>
      </c>
      <c r="F41" s="21" t="s">
        <v>107</v>
      </c>
      <c r="G41" s="17" t="s">
        <v>79</v>
      </c>
      <c r="H41" s="25" t="s">
        <v>79</v>
      </c>
      <c r="I41" s="21" t="s">
        <v>107</v>
      </c>
      <c r="J41" s="17" t="s">
        <v>79</v>
      </c>
      <c r="K41" s="25" t="s">
        <v>79</v>
      </c>
      <c r="L41" s="21" t="s">
        <v>107</v>
      </c>
      <c r="M41" s="17" t="s">
        <v>79</v>
      </c>
      <c r="N41" s="25" t="s">
        <v>79</v>
      </c>
      <c r="O41" s="42" t="s">
        <v>86</v>
      </c>
      <c r="P41" s="38" t="s">
        <v>107</v>
      </c>
      <c r="Q41" s="39" t="s">
        <v>107</v>
      </c>
      <c r="R41" s="40">
        <f t="shared" si="4"/>
        <v>0</v>
      </c>
      <c r="S41" s="5"/>
    </row>
    <row r="42" spans="1:19" s="6" customFormat="1" ht="10.5" customHeight="1" x14ac:dyDescent="0.2">
      <c r="A42" s="20" t="s">
        <v>52</v>
      </c>
      <c r="B42" s="63" t="s">
        <v>45</v>
      </c>
      <c r="C42" s="110" t="s">
        <v>86</v>
      </c>
      <c r="D42" s="17" t="s">
        <v>79</v>
      </c>
      <c r="E42" s="25" t="s">
        <v>79</v>
      </c>
      <c r="F42" s="21" t="s">
        <v>107</v>
      </c>
      <c r="G42" s="17" t="s">
        <v>79</v>
      </c>
      <c r="H42" s="25" t="s">
        <v>79</v>
      </c>
      <c r="I42" s="21" t="s">
        <v>107</v>
      </c>
      <c r="J42" s="17" t="s">
        <v>79</v>
      </c>
      <c r="K42" s="25" t="s">
        <v>79</v>
      </c>
      <c r="L42" s="21" t="s">
        <v>107</v>
      </c>
      <c r="M42" s="17" t="s">
        <v>79</v>
      </c>
      <c r="N42" s="25" t="s">
        <v>79</v>
      </c>
      <c r="O42" s="42" t="s">
        <v>86</v>
      </c>
      <c r="P42" s="38" t="s">
        <v>107</v>
      </c>
      <c r="Q42" s="39" t="s">
        <v>107</v>
      </c>
      <c r="R42" s="40">
        <f t="shared" si="4"/>
        <v>0</v>
      </c>
      <c r="S42" s="5"/>
    </row>
    <row r="43" spans="1:19" s="6" customFormat="1" ht="10.5" customHeight="1" x14ac:dyDescent="0.2">
      <c r="A43" s="20" t="s">
        <v>53</v>
      </c>
      <c r="B43" s="63" t="s">
        <v>45</v>
      </c>
      <c r="C43" s="110" t="s">
        <v>86</v>
      </c>
      <c r="D43" s="17" t="s">
        <v>79</v>
      </c>
      <c r="E43" s="25" t="s">
        <v>79</v>
      </c>
      <c r="F43" s="21" t="s">
        <v>107</v>
      </c>
      <c r="G43" s="17" t="s">
        <v>79</v>
      </c>
      <c r="H43" s="25" t="s">
        <v>79</v>
      </c>
      <c r="I43" s="21" t="s">
        <v>107</v>
      </c>
      <c r="J43" s="17" t="s">
        <v>79</v>
      </c>
      <c r="K43" s="25" t="s">
        <v>79</v>
      </c>
      <c r="L43" s="21" t="s">
        <v>107</v>
      </c>
      <c r="M43" s="17" t="s">
        <v>79</v>
      </c>
      <c r="N43" s="25" t="s">
        <v>79</v>
      </c>
      <c r="O43" s="42" t="s">
        <v>86</v>
      </c>
      <c r="P43" s="38" t="s">
        <v>107</v>
      </c>
      <c r="Q43" s="39" t="s">
        <v>107</v>
      </c>
      <c r="R43" s="40">
        <f t="shared" si="4"/>
        <v>0</v>
      </c>
      <c r="S43" s="5"/>
    </row>
    <row r="44" spans="1:19" s="6" customFormat="1" ht="10.5" customHeight="1" x14ac:dyDescent="0.2">
      <c r="A44" s="20" t="s">
        <v>54</v>
      </c>
      <c r="B44" s="63" t="s">
        <v>45</v>
      </c>
      <c r="C44" s="110" t="s">
        <v>86</v>
      </c>
      <c r="D44" s="17" t="s">
        <v>79</v>
      </c>
      <c r="E44" s="25" t="s">
        <v>79</v>
      </c>
      <c r="F44" s="21" t="s">
        <v>107</v>
      </c>
      <c r="G44" s="17" t="s">
        <v>79</v>
      </c>
      <c r="H44" s="25" t="s">
        <v>79</v>
      </c>
      <c r="I44" s="21" t="s">
        <v>107</v>
      </c>
      <c r="J44" s="17" t="s">
        <v>79</v>
      </c>
      <c r="K44" s="25" t="s">
        <v>79</v>
      </c>
      <c r="L44" s="21" t="s">
        <v>107</v>
      </c>
      <c r="M44" s="17" t="s">
        <v>79</v>
      </c>
      <c r="N44" s="25" t="s">
        <v>79</v>
      </c>
      <c r="O44" s="42" t="s">
        <v>86</v>
      </c>
      <c r="P44" s="38" t="s">
        <v>107</v>
      </c>
      <c r="Q44" s="39" t="s">
        <v>107</v>
      </c>
      <c r="R44" s="40">
        <f t="shared" si="4"/>
        <v>0</v>
      </c>
      <c r="S44" s="5"/>
    </row>
    <row r="45" spans="1:19" s="6" customFormat="1" ht="10.5" customHeight="1" x14ac:dyDescent="0.2">
      <c r="A45" s="20" t="s">
        <v>38</v>
      </c>
      <c r="B45" s="63" t="s">
        <v>45</v>
      </c>
      <c r="C45" s="111" t="s">
        <v>87</v>
      </c>
      <c r="D45" s="17" t="s">
        <v>79</v>
      </c>
      <c r="E45" s="25" t="s">
        <v>79</v>
      </c>
      <c r="F45" s="22" t="s">
        <v>108</v>
      </c>
      <c r="G45" s="17" t="s">
        <v>79</v>
      </c>
      <c r="H45" s="25" t="s">
        <v>79</v>
      </c>
      <c r="I45" s="22" t="s">
        <v>108</v>
      </c>
      <c r="J45" s="17" t="s">
        <v>79</v>
      </c>
      <c r="K45" s="25" t="s">
        <v>79</v>
      </c>
      <c r="L45" s="22" t="s">
        <v>108</v>
      </c>
      <c r="M45" s="17" t="s">
        <v>79</v>
      </c>
      <c r="N45" s="25" t="s">
        <v>79</v>
      </c>
      <c r="O45" s="43" t="s">
        <v>87</v>
      </c>
      <c r="P45" s="45" t="s">
        <v>108</v>
      </c>
      <c r="Q45" s="70" t="s">
        <v>108</v>
      </c>
      <c r="R45" s="40">
        <f t="shared" si="4"/>
        <v>0</v>
      </c>
      <c r="S45" s="5"/>
    </row>
    <row r="46" spans="1:19" s="6" customFormat="1" ht="10.5" customHeight="1" x14ac:dyDescent="0.2">
      <c r="A46" s="20" t="s">
        <v>55</v>
      </c>
      <c r="B46" s="63" t="s">
        <v>45</v>
      </c>
      <c r="C46" s="110" t="s">
        <v>86</v>
      </c>
      <c r="D46" s="17" t="s">
        <v>79</v>
      </c>
      <c r="E46" s="25" t="s">
        <v>79</v>
      </c>
      <c r="F46" s="21" t="s">
        <v>107</v>
      </c>
      <c r="G46" s="17" t="s">
        <v>79</v>
      </c>
      <c r="H46" s="25" t="s">
        <v>79</v>
      </c>
      <c r="I46" s="21" t="s">
        <v>107</v>
      </c>
      <c r="J46" s="17" t="s">
        <v>79</v>
      </c>
      <c r="K46" s="25" t="s">
        <v>79</v>
      </c>
      <c r="L46" s="21" t="s">
        <v>107</v>
      </c>
      <c r="M46" s="17" t="s">
        <v>79</v>
      </c>
      <c r="N46" s="25" t="s">
        <v>79</v>
      </c>
      <c r="O46" s="42" t="s">
        <v>86</v>
      </c>
      <c r="P46" s="38" t="s">
        <v>107</v>
      </c>
      <c r="Q46" s="39" t="s">
        <v>107</v>
      </c>
      <c r="R46" s="40">
        <f t="shared" si="4"/>
        <v>0</v>
      </c>
      <c r="S46" s="5"/>
    </row>
    <row r="47" spans="1:19" s="6" customFormat="1" ht="10.5" customHeight="1" x14ac:dyDescent="0.2">
      <c r="A47" s="20" t="s">
        <v>56</v>
      </c>
      <c r="B47" s="63" t="s">
        <v>45</v>
      </c>
      <c r="C47" s="110" t="s">
        <v>86</v>
      </c>
      <c r="D47" s="17" t="s">
        <v>79</v>
      </c>
      <c r="E47" s="25" t="s">
        <v>79</v>
      </c>
      <c r="F47" s="21" t="s">
        <v>107</v>
      </c>
      <c r="G47" s="17" t="s">
        <v>79</v>
      </c>
      <c r="H47" s="25" t="s">
        <v>79</v>
      </c>
      <c r="I47" s="21" t="s">
        <v>107</v>
      </c>
      <c r="J47" s="17" t="s">
        <v>79</v>
      </c>
      <c r="K47" s="25" t="s">
        <v>79</v>
      </c>
      <c r="L47" s="21" t="s">
        <v>107</v>
      </c>
      <c r="M47" s="17" t="s">
        <v>79</v>
      </c>
      <c r="N47" s="25" t="s">
        <v>79</v>
      </c>
      <c r="O47" s="42" t="s">
        <v>86</v>
      </c>
      <c r="P47" s="38" t="s">
        <v>107</v>
      </c>
      <c r="Q47" s="39" t="s">
        <v>107</v>
      </c>
      <c r="R47" s="40">
        <f t="shared" si="4"/>
        <v>0</v>
      </c>
      <c r="S47" s="5"/>
    </row>
    <row r="48" spans="1:19" s="6" customFormat="1" ht="10.5" customHeight="1" x14ac:dyDescent="0.2">
      <c r="A48" s="20" t="s">
        <v>57</v>
      </c>
      <c r="B48" s="63" t="s">
        <v>45</v>
      </c>
      <c r="C48" s="110" t="s">
        <v>86</v>
      </c>
      <c r="D48" s="17" t="s">
        <v>79</v>
      </c>
      <c r="E48" s="25" t="s">
        <v>79</v>
      </c>
      <c r="F48" s="21" t="s">
        <v>107</v>
      </c>
      <c r="G48" s="17" t="s">
        <v>79</v>
      </c>
      <c r="H48" s="25" t="s">
        <v>79</v>
      </c>
      <c r="I48" s="21" t="s">
        <v>107</v>
      </c>
      <c r="J48" s="17" t="s">
        <v>79</v>
      </c>
      <c r="K48" s="25" t="s">
        <v>79</v>
      </c>
      <c r="L48" s="21" t="s">
        <v>107</v>
      </c>
      <c r="M48" s="17" t="s">
        <v>79</v>
      </c>
      <c r="N48" s="25" t="s">
        <v>79</v>
      </c>
      <c r="O48" s="42" t="s">
        <v>86</v>
      </c>
      <c r="P48" s="38" t="s">
        <v>107</v>
      </c>
      <c r="Q48" s="39" t="s">
        <v>107</v>
      </c>
      <c r="R48" s="40">
        <f t="shared" si="4"/>
        <v>0</v>
      </c>
      <c r="S48" s="5"/>
    </row>
    <row r="49" spans="1:19" s="6" customFormat="1" ht="10.5" customHeight="1" x14ac:dyDescent="0.2">
      <c r="A49" s="20" t="s">
        <v>28</v>
      </c>
      <c r="B49" s="63" t="s">
        <v>45</v>
      </c>
      <c r="C49" s="110" t="s">
        <v>86</v>
      </c>
      <c r="D49" s="17" t="s">
        <v>79</v>
      </c>
      <c r="E49" s="25" t="s">
        <v>79</v>
      </c>
      <c r="F49" s="21" t="s">
        <v>107</v>
      </c>
      <c r="G49" s="17" t="s">
        <v>79</v>
      </c>
      <c r="H49" s="25" t="s">
        <v>79</v>
      </c>
      <c r="I49" s="21" t="s">
        <v>107</v>
      </c>
      <c r="J49" s="17" t="s">
        <v>79</v>
      </c>
      <c r="K49" s="25" t="s">
        <v>79</v>
      </c>
      <c r="L49" s="21" t="s">
        <v>107</v>
      </c>
      <c r="M49" s="17" t="s">
        <v>79</v>
      </c>
      <c r="N49" s="25" t="s">
        <v>79</v>
      </c>
      <c r="O49" s="42" t="s">
        <v>86</v>
      </c>
      <c r="P49" s="38" t="s">
        <v>107</v>
      </c>
      <c r="Q49" s="39" t="s">
        <v>107</v>
      </c>
      <c r="R49" s="40">
        <f t="shared" si="4"/>
        <v>0</v>
      </c>
      <c r="S49" s="5"/>
    </row>
    <row r="50" spans="1:19" s="6" customFormat="1" ht="10.5" customHeight="1" x14ac:dyDescent="0.2">
      <c r="A50" s="20" t="s">
        <v>29</v>
      </c>
      <c r="B50" s="63" t="s">
        <v>45</v>
      </c>
      <c r="C50" s="110" t="s">
        <v>86</v>
      </c>
      <c r="D50" s="17" t="s">
        <v>79</v>
      </c>
      <c r="E50" s="25" t="s">
        <v>79</v>
      </c>
      <c r="F50" s="21" t="s">
        <v>107</v>
      </c>
      <c r="G50" s="17" t="s">
        <v>79</v>
      </c>
      <c r="H50" s="25" t="s">
        <v>79</v>
      </c>
      <c r="I50" s="21" t="s">
        <v>107</v>
      </c>
      <c r="J50" s="17" t="s">
        <v>79</v>
      </c>
      <c r="K50" s="25" t="s">
        <v>79</v>
      </c>
      <c r="L50" s="21" t="s">
        <v>107</v>
      </c>
      <c r="M50" s="17" t="s">
        <v>79</v>
      </c>
      <c r="N50" s="25" t="s">
        <v>79</v>
      </c>
      <c r="O50" s="42" t="s">
        <v>86</v>
      </c>
      <c r="P50" s="38" t="s">
        <v>107</v>
      </c>
      <c r="Q50" s="39" t="s">
        <v>107</v>
      </c>
      <c r="R50" s="40">
        <f t="shared" si="4"/>
        <v>0</v>
      </c>
      <c r="S50" s="5"/>
    </row>
    <row r="51" spans="1:19" s="6" customFormat="1" ht="10.5" customHeight="1" x14ac:dyDescent="0.2">
      <c r="A51" s="20" t="s">
        <v>30</v>
      </c>
      <c r="B51" s="63" t="s">
        <v>45</v>
      </c>
      <c r="C51" s="110" t="s">
        <v>86</v>
      </c>
      <c r="D51" s="17" t="s">
        <v>79</v>
      </c>
      <c r="E51" s="25" t="s">
        <v>79</v>
      </c>
      <c r="F51" s="21" t="s">
        <v>107</v>
      </c>
      <c r="G51" s="17" t="s">
        <v>79</v>
      </c>
      <c r="H51" s="25" t="s">
        <v>79</v>
      </c>
      <c r="I51" s="21" t="s">
        <v>107</v>
      </c>
      <c r="J51" s="17" t="s">
        <v>79</v>
      </c>
      <c r="K51" s="25" t="s">
        <v>79</v>
      </c>
      <c r="L51" s="21" t="s">
        <v>107</v>
      </c>
      <c r="M51" s="17" t="s">
        <v>79</v>
      </c>
      <c r="N51" s="25" t="s">
        <v>79</v>
      </c>
      <c r="O51" s="42" t="s">
        <v>86</v>
      </c>
      <c r="P51" s="38" t="s">
        <v>107</v>
      </c>
      <c r="Q51" s="39" t="s">
        <v>107</v>
      </c>
      <c r="R51" s="40">
        <f t="shared" si="4"/>
        <v>0</v>
      </c>
      <c r="S51" s="5"/>
    </row>
    <row r="52" spans="1:19" s="6" customFormat="1" ht="10.5" customHeight="1" x14ac:dyDescent="0.2">
      <c r="A52" s="20" t="s">
        <v>31</v>
      </c>
      <c r="B52" s="63" t="s">
        <v>45</v>
      </c>
      <c r="C52" s="110" t="s">
        <v>86</v>
      </c>
      <c r="D52" s="17" t="s">
        <v>79</v>
      </c>
      <c r="E52" s="25" t="s">
        <v>79</v>
      </c>
      <c r="F52" s="21" t="s">
        <v>107</v>
      </c>
      <c r="G52" s="17" t="s">
        <v>79</v>
      </c>
      <c r="H52" s="25" t="s">
        <v>79</v>
      </c>
      <c r="I52" s="21" t="s">
        <v>107</v>
      </c>
      <c r="J52" s="17" t="s">
        <v>79</v>
      </c>
      <c r="K52" s="25" t="s">
        <v>79</v>
      </c>
      <c r="L52" s="21" t="s">
        <v>107</v>
      </c>
      <c r="M52" s="17" t="s">
        <v>79</v>
      </c>
      <c r="N52" s="25" t="s">
        <v>79</v>
      </c>
      <c r="O52" s="42" t="s">
        <v>86</v>
      </c>
      <c r="P52" s="38" t="s">
        <v>107</v>
      </c>
      <c r="Q52" s="39" t="s">
        <v>107</v>
      </c>
      <c r="R52" s="40">
        <f t="shared" si="4"/>
        <v>0</v>
      </c>
      <c r="S52" s="5"/>
    </row>
    <row r="53" spans="1:19" s="6" customFormat="1" ht="10.5" customHeight="1" x14ac:dyDescent="0.2">
      <c r="A53" s="20" t="s">
        <v>32</v>
      </c>
      <c r="B53" s="63" t="s">
        <v>45</v>
      </c>
      <c r="C53" s="110" t="s">
        <v>86</v>
      </c>
      <c r="D53" s="17" t="s">
        <v>79</v>
      </c>
      <c r="E53" s="25" t="s">
        <v>79</v>
      </c>
      <c r="F53" s="21" t="s">
        <v>107</v>
      </c>
      <c r="G53" s="17" t="s">
        <v>79</v>
      </c>
      <c r="H53" s="25" t="s">
        <v>79</v>
      </c>
      <c r="I53" s="21" t="s">
        <v>107</v>
      </c>
      <c r="J53" s="17" t="s">
        <v>79</v>
      </c>
      <c r="K53" s="25" t="s">
        <v>79</v>
      </c>
      <c r="L53" s="21" t="s">
        <v>107</v>
      </c>
      <c r="M53" s="17" t="s">
        <v>79</v>
      </c>
      <c r="N53" s="25" t="s">
        <v>79</v>
      </c>
      <c r="O53" s="42" t="s">
        <v>86</v>
      </c>
      <c r="P53" s="38" t="s">
        <v>107</v>
      </c>
      <c r="Q53" s="39" t="s">
        <v>107</v>
      </c>
      <c r="R53" s="40">
        <f t="shared" si="4"/>
        <v>0</v>
      </c>
      <c r="S53" s="5"/>
    </row>
    <row r="54" spans="1:19" s="6" customFormat="1" ht="10.5" customHeight="1" x14ac:dyDescent="0.2">
      <c r="A54" s="20" t="s">
        <v>33</v>
      </c>
      <c r="B54" s="63" t="s">
        <v>45</v>
      </c>
      <c r="C54" s="110" t="s">
        <v>86</v>
      </c>
      <c r="D54" s="17" t="s">
        <v>79</v>
      </c>
      <c r="E54" s="25" t="s">
        <v>79</v>
      </c>
      <c r="F54" s="21" t="s">
        <v>107</v>
      </c>
      <c r="G54" s="17" t="s">
        <v>79</v>
      </c>
      <c r="H54" s="25" t="s">
        <v>79</v>
      </c>
      <c r="I54" s="21" t="s">
        <v>107</v>
      </c>
      <c r="J54" s="17" t="s">
        <v>79</v>
      </c>
      <c r="K54" s="25" t="s">
        <v>79</v>
      </c>
      <c r="L54" s="21" t="s">
        <v>107</v>
      </c>
      <c r="M54" s="17" t="s">
        <v>79</v>
      </c>
      <c r="N54" s="25" t="s">
        <v>79</v>
      </c>
      <c r="O54" s="42" t="s">
        <v>86</v>
      </c>
      <c r="P54" s="38" t="s">
        <v>107</v>
      </c>
      <c r="Q54" s="39" t="s">
        <v>107</v>
      </c>
      <c r="R54" s="40">
        <f t="shared" si="4"/>
        <v>0</v>
      </c>
      <c r="S54" s="5"/>
    </row>
    <row r="55" spans="1:19" s="6" customFormat="1" ht="10.5" customHeight="1" x14ac:dyDescent="0.2">
      <c r="A55" s="20" t="s">
        <v>34</v>
      </c>
      <c r="B55" s="63" t="s">
        <v>45</v>
      </c>
      <c r="C55" s="110" t="s">
        <v>86</v>
      </c>
      <c r="D55" s="17" t="s">
        <v>79</v>
      </c>
      <c r="E55" s="25" t="s">
        <v>79</v>
      </c>
      <c r="F55" s="21" t="s">
        <v>107</v>
      </c>
      <c r="G55" s="17" t="s">
        <v>79</v>
      </c>
      <c r="H55" s="25" t="s">
        <v>79</v>
      </c>
      <c r="I55" s="21" t="s">
        <v>107</v>
      </c>
      <c r="J55" s="17" t="s">
        <v>79</v>
      </c>
      <c r="K55" s="25" t="s">
        <v>79</v>
      </c>
      <c r="L55" s="21" t="s">
        <v>107</v>
      </c>
      <c r="M55" s="17" t="s">
        <v>79</v>
      </c>
      <c r="N55" s="25" t="s">
        <v>79</v>
      </c>
      <c r="O55" s="42" t="s">
        <v>86</v>
      </c>
      <c r="P55" s="38" t="s">
        <v>107</v>
      </c>
      <c r="Q55" s="39" t="s">
        <v>107</v>
      </c>
      <c r="R55" s="40">
        <f t="shared" si="4"/>
        <v>0</v>
      </c>
      <c r="S55" s="5"/>
    </row>
    <row r="56" spans="1:19" s="6" customFormat="1" ht="10.5" customHeight="1" x14ac:dyDescent="0.2">
      <c r="A56" s="20" t="s">
        <v>35</v>
      </c>
      <c r="B56" s="63" t="s">
        <v>45</v>
      </c>
      <c r="C56" s="110" t="s">
        <v>86</v>
      </c>
      <c r="D56" s="17" t="s">
        <v>79</v>
      </c>
      <c r="E56" s="25" t="s">
        <v>79</v>
      </c>
      <c r="F56" s="21" t="s">
        <v>107</v>
      </c>
      <c r="G56" s="17" t="s">
        <v>79</v>
      </c>
      <c r="H56" s="25" t="s">
        <v>79</v>
      </c>
      <c r="I56" s="21" t="s">
        <v>107</v>
      </c>
      <c r="J56" s="17" t="s">
        <v>79</v>
      </c>
      <c r="K56" s="25" t="s">
        <v>79</v>
      </c>
      <c r="L56" s="21" t="s">
        <v>107</v>
      </c>
      <c r="M56" s="17" t="s">
        <v>79</v>
      </c>
      <c r="N56" s="25" t="s">
        <v>79</v>
      </c>
      <c r="O56" s="42" t="s">
        <v>86</v>
      </c>
      <c r="P56" s="38" t="s">
        <v>107</v>
      </c>
      <c r="Q56" s="39" t="s">
        <v>107</v>
      </c>
      <c r="R56" s="40">
        <f t="shared" si="4"/>
        <v>0</v>
      </c>
      <c r="S56" s="5"/>
    </row>
    <row r="57" spans="1:19" s="6" customFormat="1" ht="10.5" customHeight="1" x14ac:dyDescent="0.2">
      <c r="A57" s="20" t="s">
        <v>36</v>
      </c>
      <c r="B57" s="63" t="s">
        <v>45</v>
      </c>
      <c r="C57" s="111" t="s">
        <v>87</v>
      </c>
      <c r="D57" s="17" t="s">
        <v>79</v>
      </c>
      <c r="E57" s="25" t="s">
        <v>79</v>
      </c>
      <c r="F57" s="22" t="s">
        <v>108</v>
      </c>
      <c r="G57" s="17" t="s">
        <v>79</v>
      </c>
      <c r="H57" s="25" t="s">
        <v>79</v>
      </c>
      <c r="I57" s="22" t="s">
        <v>108</v>
      </c>
      <c r="J57" s="17" t="s">
        <v>79</v>
      </c>
      <c r="K57" s="25" t="s">
        <v>79</v>
      </c>
      <c r="L57" s="22" t="s">
        <v>108</v>
      </c>
      <c r="M57" s="17" t="s">
        <v>79</v>
      </c>
      <c r="N57" s="25" t="s">
        <v>79</v>
      </c>
      <c r="O57" s="43" t="s">
        <v>87</v>
      </c>
      <c r="P57" s="45" t="s">
        <v>108</v>
      </c>
      <c r="Q57" s="70" t="s">
        <v>108</v>
      </c>
      <c r="R57" s="40">
        <f t="shared" si="4"/>
        <v>0</v>
      </c>
      <c r="S57" s="5"/>
    </row>
    <row r="58" spans="1:19" s="6" customFormat="1" ht="10.5" customHeight="1" x14ac:dyDescent="0.2">
      <c r="A58" s="20" t="s">
        <v>37</v>
      </c>
      <c r="B58" s="63" t="s">
        <v>45</v>
      </c>
      <c r="C58" s="23" t="s">
        <v>88</v>
      </c>
      <c r="D58" s="17" t="s">
        <v>79</v>
      </c>
      <c r="E58" s="25" t="s">
        <v>79</v>
      </c>
      <c r="F58" s="23" t="s">
        <v>73</v>
      </c>
      <c r="G58" s="17" t="s">
        <v>79</v>
      </c>
      <c r="H58" s="25" t="s">
        <v>79</v>
      </c>
      <c r="I58" s="23" t="s">
        <v>88</v>
      </c>
      <c r="J58" s="17" t="s">
        <v>79</v>
      </c>
      <c r="K58" s="25" t="s">
        <v>79</v>
      </c>
      <c r="L58" s="23" t="s">
        <v>88</v>
      </c>
      <c r="M58" s="17" t="s">
        <v>79</v>
      </c>
      <c r="N58" s="25" t="s">
        <v>79</v>
      </c>
      <c r="O58" s="23" t="s">
        <v>88</v>
      </c>
      <c r="P58" s="23" t="s">
        <v>73</v>
      </c>
      <c r="Q58" s="23" t="s">
        <v>88</v>
      </c>
      <c r="R58" s="40">
        <f t="shared" si="4"/>
        <v>0</v>
      </c>
      <c r="S58" s="5"/>
    </row>
    <row r="59" spans="1:19" s="6" customFormat="1" ht="10.5" customHeight="1" thickBot="1" x14ac:dyDescent="0.25">
      <c r="A59" s="88" t="s">
        <v>58</v>
      </c>
      <c r="B59" s="89" t="s">
        <v>45</v>
      </c>
      <c r="C59" s="90" t="s">
        <v>89</v>
      </c>
      <c r="D59" s="91" t="s">
        <v>79</v>
      </c>
      <c r="E59" s="92" t="s">
        <v>79</v>
      </c>
      <c r="F59" s="90" t="s">
        <v>109</v>
      </c>
      <c r="G59" s="91" t="s">
        <v>79</v>
      </c>
      <c r="H59" s="92" t="s">
        <v>79</v>
      </c>
      <c r="I59" s="90" t="s">
        <v>115</v>
      </c>
      <c r="J59" s="91" t="s">
        <v>79</v>
      </c>
      <c r="K59" s="92" t="s">
        <v>79</v>
      </c>
      <c r="L59" s="90" t="s">
        <v>115</v>
      </c>
      <c r="M59" s="91" t="s">
        <v>79</v>
      </c>
      <c r="N59" s="92" t="s">
        <v>79</v>
      </c>
      <c r="O59" s="93" t="s">
        <v>89</v>
      </c>
      <c r="P59" s="94" t="s">
        <v>109</v>
      </c>
      <c r="Q59" s="95" t="s">
        <v>115</v>
      </c>
      <c r="R59" s="96">
        <f>COUNT(C59:N59)</f>
        <v>0</v>
      </c>
      <c r="S59" s="5"/>
    </row>
    <row r="60" spans="1:19" s="6" customFormat="1" ht="6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9" s="6" customFormat="1" ht="13.5" customHeight="1" x14ac:dyDescent="0.2">
      <c r="B61" s="4"/>
      <c r="C61" s="4"/>
      <c r="D61" s="4"/>
      <c r="E61" s="4"/>
      <c r="F61" s="4"/>
      <c r="G61" s="4"/>
      <c r="H61" s="4"/>
      <c r="I61" s="56"/>
      <c r="J61" s="4"/>
      <c r="K61" s="56"/>
      <c r="L61" s="4"/>
      <c r="M61" s="4"/>
      <c r="N61" s="4"/>
      <c r="O61" s="4"/>
      <c r="P61" s="4"/>
      <c r="Q61" s="4"/>
      <c r="R61" s="4"/>
    </row>
  </sheetData>
  <sheetProtection password="CB49" sheet="1" objects="1" scenarios="1"/>
  <mergeCells count="7">
    <mergeCell ref="A1:R1"/>
    <mergeCell ref="P4:R4"/>
    <mergeCell ref="C8:N8"/>
    <mergeCell ref="C32:E32"/>
    <mergeCell ref="F32:H32"/>
    <mergeCell ref="I32:K32"/>
    <mergeCell ref="L32:N32"/>
  </mergeCells>
  <phoneticPr fontId="0" type="noConversion"/>
  <conditionalFormatting sqref="A10:R30">
    <cfRule type="expression" dxfId="12" priority="2">
      <formula>MOD(ROW(),2)=0</formula>
    </cfRule>
  </conditionalFormatting>
  <conditionalFormatting sqref="A58:R59 G34:R40 D34:E40 A33:B57 D41:R57 D33:R33">
    <cfRule type="expression" dxfId="11" priority="1">
      <formula>MOD(ROW(),2)=0</formula>
    </cfRule>
  </conditionalFormatting>
  <printOptions horizontalCentered="1"/>
  <pageMargins left="0.75" right="0.75" top="0.25" bottom="0.25" header="0.5" footer="0.5"/>
  <pageSetup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BDC</vt:lpstr>
      <vt:lpstr>FMC-2</vt:lpstr>
      <vt:lpstr>FM-2B</vt:lpstr>
      <vt:lpstr>FM-6</vt:lpstr>
      <vt:lpstr>L3R-2</vt:lpstr>
      <vt:lpstr>PB-3</vt:lpstr>
      <vt:lpstr>RM-118.8</vt:lpstr>
      <vt:lpstr>RM-129.1</vt:lpstr>
      <vt:lpstr>RM-141.5</vt:lpstr>
      <vt:lpstr>RM-150.4</vt:lpstr>
      <vt:lpstr>RM-160</vt:lpstr>
      <vt:lpstr>SC-4</vt:lpstr>
      <vt:lpstr>TB-5</vt:lpstr>
      <vt:lpstr>TC-1</vt:lpstr>
      <vt:lpstr>U3R-1A</vt:lpstr>
      <vt:lpstr>U3R-4</vt:lpstr>
      <vt:lpstr>BDC!Print_Area</vt:lpstr>
      <vt:lpstr>'FM-2B'!Print_Area</vt:lpstr>
      <vt:lpstr>'FM-6'!Print_Area</vt:lpstr>
      <vt:lpstr>'FMC-2'!Print_Area</vt:lpstr>
      <vt:lpstr>'L3R-2'!Print_Area</vt:lpstr>
      <vt:lpstr>'PB-3'!Print_Area</vt:lpstr>
      <vt:lpstr>'RM-118.8'!Print_Area</vt:lpstr>
      <vt:lpstr>'RM-129.1'!Print_Area</vt:lpstr>
      <vt:lpstr>'RM-141.5'!Print_Area</vt:lpstr>
      <vt:lpstr>'RM-150.4'!Print_Area</vt:lpstr>
      <vt:lpstr>'RM-160'!Print_Area</vt:lpstr>
      <vt:lpstr>'SC-4'!Print_Area</vt:lpstr>
      <vt:lpstr>'TB-5'!Print_Area</vt:lpstr>
      <vt:lpstr>'TC-1'!Print_Area</vt:lpstr>
      <vt:lpstr>'U3R-1A'!Print_Area</vt:lpstr>
      <vt:lpstr>'U3R-4'!Print_Area</vt:lpstr>
      <vt:lpstr>BDC!Print_Titles</vt:lpstr>
      <vt:lpstr>'FM-2B'!Print_Titles</vt:lpstr>
      <vt:lpstr>'FM-6'!Print_Titles</vt:lpstr>
      <vt:lpstr>'FMC-2'!Print_Titles</vt:lpstr>
      <vt:lpstr>'L3R-2'!Print_Titles</vt:lpstr>
      <vt:lpstr>'PB-3'!Print_Titles</vt:lpstr>
      <vt:lpstr>'RM-118.8'!Print_Titles</vt:lpstr>
      <vt:lpstr>'RM-129.1'!Print_Titles</vt:lpstr>
      <vt:lpstr>'RM-141.5'!Print_Titles</vt:lpstr>
      <vt:lpstr>'RM-150.4'!Print_Titles</vt:lpstr>
      <vt:lpstr>'RM-160'!Print_Titles</vt:lpstr>
      <vt:lpstr>'SC-4'!Print_Titles</vt:lpstr>
      <vt:lpstr>'TB-5'!Print_Titles</vt:lpstr>
      <vt:lpstr>'TC-1'!Print_Titles</vt:lpstr>
      <vt:lpstr>'U3R-1A'!Print_Titles</vt:lpstr>
      <vt:lpstr>'U3R-4'!Print_Titles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O7733</dc:creator>
  <cp:lastModifiedBy>Lori Coward</cp:lastModifiedBy>
  <cp:lastPrinted>2014-09-09T13:52:25Z</cp:lastPrinted>
  <dcterms:created xsi:type="dcterms:W3CDTF">2003-02-11T13:53:34Z</dcterms:created>
  <dcterms:modified xsi:type="dcterms:W3CDTF">2014-09-09T14:06:58Z</dcterms:modified>
</cp:coreProperties>
</file>